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hmunoz\Documents\Cuentas de cobro CPSP-020-2025\Junio\"/>
    </mc:Choice>
  </mc:AlternateContent>
  <xr:revisionPtr revIDLastSave="0" documentId="13_ncr:1_{2DD52C3E-D552-487C-8E7E-960DE4E1571A}" xr6:coauthVersionLast="47" xr6:coauthVersionMax="47" xr10:uidLastSave="{00000000-0000-0000-0000-000000000000}"/>
  <bookViews>
    <workbookView xWindow="-120" yWindow="-120" windowWidth="29040" windowHeight="15840" xr2:uid="{67041D60-44F7-4C39-8C9A-02D3FA96AD9C}"/>
  </bookViews>
  <sheets>
    <sheet name=" DIRECTORIO - FUNCIONARIOS - M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10" i="1" l="1"/>
  <c r="E201" i="1"/>
  <c r="E196" i="1"/>
  <c r="E191" i="1"/>
  <c r="E189" i="1"/>
  <c r="E185" i="1"/>
  <c r="E182" i="1"/>
  <c r="E180" i="1"/>
  <c r="E179" i="1"/>
  <c r="E169" i="1"/>
  <c r="E168" i="1"/>
  <c r="E165" i="1"/>
  <c r="E157" i="1"/>
  <c r="E138" i="1"/>
  <c r="E132" i="1"/>
  <c r="E129" i="1"/>
  <c r="E124" i="1"/>
  <c r="E121" i="1"/>
  <c r="E117" i="1"/>
  <c r="E110" i="1"/>
  <c r="E101" i="1"/>
  <c r="E99" i="1"/>
  <c r="E94" i="1"/>
  <c r="E91" i="1"/>
  <c r="E76" i="1"/>
  <c r="E71" i="1"/>
  <c r="E68" i="1"/>
  <c r="E57" i="1"/>
  <c r="E22" i="1"/>
  <c r="E212" i="1"/>
  <c r="E125" i="1"/>
  <c r="E211" i="1"/>
  <c r="E209" i="1"/>
  <c r="E208" i="1"/>
  <c r="E73" i="1"/>
  <c r="E205" i="1"/>
  <c r="E204" i="1"/>
  <c r="E203" i="1"/>
  <c r="E200" i="1"/>
  <c r="E199" i="1"/>
  <c r="E198" i="1"/>
  <c r="E197" i="1"/>
  <c r="E206" i="1"/>
  <c r="E193" i="1"/>
  <c r="E195" i="1"/>
  <c r="E194" i="1"/>
  <c r="E192" i="1"/>
  <c r="E143" i="1"/>
  <c r="E188" i="1"/>
  <c r="E187" i="1"/>
  <c r="E186" i="1"/>
  <c r="E184" i="1"/>
  <c r="E181" i="1"/>
  <c r="E175" i="1"/>
  <c r="E178" i="1"/>
  <c r="E90" i="1"/>
  <c r="E176" i="1"/>
  <c r="E174" i="1"/>
  <c r="E173" i="1"/>
  <c r="E171" i="1"/>
  <c r="E158" i="1"/>
  <c r="E43" i="1"/>
  <c r="E170" i="1"/>
  <c r="E150" i="1"/>
  <c r="E167" i="1"/>
  <c r="E164" i="1"/>
  <c r="E163" i="1"/>
  <c r="E162" i="1"/>
  <c r="E161" i="1"/>
  <c r="E159" i="1"/>
  <c r="E155" i="1"/>
  <c r="E156" i="1"/>
  <c r="E153" i="1"/>
  <c r="E152" i="1"/>
  <c r="E151" i="1"/>
  <c r="E149" i="1"/>
  <c r="E147" i="1"/>
  <c r="E146" i="1"/>
  <c r="E145" i="1"/>
  <c r="E144" i="1"/>
  <c r="E141" i="1"/>
  <c r="E140" i="1"/>
  <c r="E137" i="1"/>
  <c r="E136" i="1"/>
  <c r="E135" i="1"/>
  <c r="E134" i="1"/>
  <c r="E131" i="1"/>
  <c r="E130" i="1"/>
  <c r="E127" i="1"/>
  <c r="E123" i="1"/>
  <c r="E122" i="1"/>
  <c r="E77" i="1"/>
  <c r="E119" i="1"/>
  <c r="E118" i="1"/>
  <c r="E108" i="1"/>
  <c r="E115" i="1"/>
  <c r="E114" i="1"/>
  <c r="E113" i="1"/>
  <c r="E112" i="1"/>
  <c r="E109" i="1"/>
  <c r="E82" i="1"/>
  <c r="E107" i="1"/>
  <c r="E105" i="1"/>
  <c r="E104" i="1"/>
  <c r="E103" i="1"/>
  <c r="E100" i="1"/>
  <c r="E88" i="1"/>
  <c r="E98" i="1"/>
  <c r="E97" i="1"/>
  <c r="E96" i="1"/>
  <c r="E93" i="1"/>
  <c r="E92" i="1"/>
  <c r="E40" i="1"/>
  <c r="E61" i="1"/>
  <c r="E87" i="1"/>
  <c r="E86" i="1"/>
  <c r="E85" i="1"/>
  <c r="E25" i="1"/>
  <c r="E83" i="1"/>
  <c r="E21" i="1"/>
  <c r="E81" i="1"/>
  <c r="E80" i="1"/>
  <c r="E67" i="1"/>
  <c r="E78" i="1"/>
  <c r="E75" i="1"/>
  <c r="E46" i="1"/>
  <c r="E72" i="1"/>
  <c r="E49" i="1"/>
  <c r="E70" i="1"/>
  <c r="E66" i="1"/>
  <c r="E65" i="1"/>
  <c r="E64" i="1"/>
  <c r="E62" i="1"/>
  <c r="E59" i="1"/>
  <c r="E58" i="1"/>
  <c r="E56" i="1"/>
  <c r="E48" i="1"/>
  <c r="E54" i="1"/>
  <c r="E52" i="1"/>
  <c r="E51" i="1"/>
  <c r="E50" i="1"/>
  <c r="E44" i="1"/>
  <c r="E42" i="1"/>
  <c r="E41" i="1"/>
  <c r="E38" i="1"/>
  <c r="E37" i="1"/>
  <c r="E35" i="1"/>
  <c r="E34" i="1"/>
  <c r="E33" i="1"/>
  <c r="E32" i="1"/>
  <c r="E30" i="1"/>
  <c r="E29" i="1"/>
  <c r="E27" i="1"/>
  <c r="E26" i="1"/>
  <c r="E24" i="1"/>
  <c r="E23" i="1"/>
  <c r="E20" i="1"/>
  <c r="E18" i="1"/>
  <c r="E17" i="1"/>
  <c r="E16" i="1"/>
  <c r="E15" i="1"/>
  <c r="E13" i="1"/>
  <c r="E12" i="1"/>
  <c r="E11" i="1"/>
  <c r="E10" i="1"/>
  <c r="E9" i="1"/>
  <c r="E8" i="1"/>
  <c r="E7" i="1"/>
  <c r="E6" i="1"/>
  <c r="E5" i="1"/>
  <c r="E4" i="1"/>
</calcChain>
</file>

<file path=xl/sharedStrings.xml><?xml version="1.0" encoding="utf-8"?>
<sst xmlns="http://schemas.openxmlformats.org/spreadsheetml/2006/main" count="1208" uniqueCount="459">
  <si>
    <t>NOMBRE APELLIDOS</t>
  </si>
  <si>
    <t>PAIS</t>
  </si>
  <si>
    <t>PROFESIÓN</t>
  </si>
  <si>
    <t>FECHA DE INGRESO</t>
  </si>
  <si>
    <t>EXPERIENCIA LABORAL Y PROFESIONAL EN EL CARGO ACTUAL EN AÑOS</t>
  </si>
  <si>
    <t>EMPLEO - CARGO O ACTIVIDAD QUE DESEMPEÑA</t>
  </si>
  <si>
    <t>CORREO INSTITUCIONAL</t>
  </si>
  <si>
    <t>TELEFONO INSTITUCIONAL</t>
  </si>
  <si>
    <t>ESCALA SALARIAL</t>
  </si>
  <si>
    <t>Colombia</t>
  </si>
  <si>
    <t>MINISTRO</t>
  </si>
  <si>
    <t>DESPACHO DEL MINISTRA</t>
  </si>
  <si>
    <t>De 3 a 6 salarios minimos</t>
  </si>
  <si>
    <t>ELMER JACIT JIMENEZ SILVA</t>
  </si>
  <si>
    <t>LICENCIADO EN EDUCACION FISICA, RECREACION Y DEPORTE</t>
  </si>
  <si>
    <t xml:space="preserve">ASESOR </t>
  </si>
  <si>
    <t>eljimenez@mindeporte.gov.co</t>
  </si>
  <si>
    <t xml:space="preserve">De 9 a 12 salarios minimos </t>
  </si>
  <si>
    <t>ASESOR</t>
  </si>
  <si>
    <t>De 6 a 9 Salarios minimos</t>
  </si>
  <si>
    <t>ABOGADO</t>
  </si>
  <si>
    <t>ECONOMISTA</t>
  </si>
  <si>
    <t>COMUNICADOR SOCIAL</t>
  </si>
  <si>
    <t xml:space="preserve">ASESOR  </t>
  </si>
  <si>
    <t>ANA CAMILA PATIÑO SOTO</t>
  </si>
  <si>
    <t>LICENCIADA EN RECREACIÓN Y TURISMO</t>
  </si>
  <si>
    <t>TÉCNICO ADMINISTRATIVO</t>
  </si>
  <si>
    <t>anpatino@mindeporte.gov.co</t>
  </si>
  <si>
    <t>BACHILLER</t>
  </si>
  <si>
    <t>SECRETARIO EJECUTIVO</t>
  </si>
  <si>
    <t>De 1 a 3 salarios minimos</t>
  </si>
  <si>
    <t>CONDUCTOR MECÁNICO</t>
  </si>
  <si>
    <t>SIMON DANIEL PERDOMO SANCHEZ</t>
  </si>
  <si>
    <t>siperdomo@mindeporte.gov.co</t>
  </si>
  <si>
    <t>LILIA DEL CARMEN CADENA GARCIA</t>
  </si>
  <si>
    <t>PROFESIONAL ESPECIALIZADO</t>
  </si>
  <si>
    <t>GIT COMUNICACIONES</t>
  </si>
  <si>
    <t>licadena@mindeporte.gov.co</t>
  </si>
  <si>
    <t xml:space="preserve">YANNETH BIBIANA PERILLA TRIANA </t>
  </si>
  <si>
    <t>yperilla@mindeporte.gov.co</t>
  </si>
  <si>
    <t>SANDRA MILENA CASTELBLANCO SANCHEZ</t>
  </si>
  <si>
    <t>PUBLICISTA</t>
  </si>
  <si>
    <t>PROFESIONAL UNIVERSITARIO</t>
  </si>
  <si>
    <t>scastelblanco@mindeporte.gov.co</t>
  </si>
  <si>
    <t>CARLOS BOLMEYT GACHARNA RUBIANO</t>
  </si>
  <si>
    <t>TÉCNICO</t>
  </si>
  <si>
    <t>cgacharna@mindeporte.gov.co</t>
  </si>
  <si>
    <t>ISABEL CRISTINA GIRALDO MOLINA</t>
  </si>
  <si>
    <t>GIT ORGANIZACIÓN NACIONAL ANTIDOPAJE</t>
  </si>
  <si>
    <t>igiraldo@mindeporte.gov.co</t>
  </si>
  <si>
    <t>ADRIANA PATRICIA GARZON MARTINEZ</t>
  </si>
  <si>
    <t>PSICOLOGA</t>
  </si>
  <si>
    <t>agarzon@mindeporte.gov.co</t>
  </si>
  <si>
    <t>MILENA VERGARA RUSINQUE</t>
  </si>
  <si>
    <t>QUIMICO FARMACEUTICA</t>
  </si>
  <si>
    <t>mvergarar@mindeporte.gov.co</t>
  </si>
  <si>
    <t>LUIS CARLOS BARACALDO PRIETO</t>
  </si>
  <si>
    <t xml:space="preserve"> PROFESIONAL CIENCIAS DEL DEPORTE Y LA EDUCACION FISICA</t>
  </si>
  <si>
    <t>lubaracaldo@mindeporte.gov.co</t>
  </si>
  <si>
    <t xml:space="preserve">EDGAR ENRIQUE RAMIREZ SANTOS  </t>
  </si>
  <si>
    <t xml:space="preserve">LICENCIADO EN EDUCACIÓN FÍSICA </t>
  </si>
  <si>
    <t xml:space="preserve">SECRETARIO EJECUTIVO </t>
  </si>
  <si>
    <t>eramirez@mindeporte.gov.co</t>
  </si>
  <si>
    <t>MANUEL EMILIO PALACIOS BLANDON</t>
  </si>
  <si>
    <t>ADMINISTRADOR COMERCIAL Y DE MERCADEO</t>
  </si>
  <si>
    <t>VICEMINISTRO</t>
  </si>
  <si>
    <t>DESPACHO DEL VICEMINISTRO DEL DEPORTE</t>
  </si>
  <si>
    <t>mapalacios@mindeporte.gov.co</t>
  </si>
  <si>
    <t>YANETH ARANGO BEDOYA</t>
  </si>
  <si>
    <t>yabedoya@mindeporte.gov.co</t>
  </si>
  <si>
    <t>JEFE DE OFICINA</t>
  </si>
  <si>
    <t>OFICINA DE CONTROL INTERNO</t>
  </si>
  <si>
    <t>mrianon@mindeporte.gov.co</t>
  </si>
  <si>
    <t>NUBIA STELLA LUIS ROJAS</t>
  </si>
  <si>
    <t>ADMINSTRADOR PÚBLICO</t>
  </si>
  <si>
    <t>nuluis@mindeporte.gov.co</t>
  </si>
  <si>
    <t>MARIA DEL ROSARIO GARCIA PORTILLO</t>
  </si>
  <si>
    <t>ADMINISTRADOR DE EMPRESAS</t>
  </si>
  <si>
    <t>rogarcia@mindeporte.gov.co</t>
  </si>
  <si>
    <t xml:space="preserve">MARIA PAOLA RIAÑO NIÑO  </t>
  </si>
  <si>
    <t>CLAUDIA MARIA MARTIN VASQUEZ</t>
  </si>
  <si>
    <t>OFICINA DE CONTROL INTERNO DISCIPLINARIO</t>
  </si>
  <si>
    <t>clmartin@mindeporte.gov.co</t>
  </si>
  <si>
    <t xml:space="preserve">LUZ MABI GUERRERO CASALLAS  </t>
  </si>
  <si>
    <t>TECNICA EN GESTION DOCUMENTAL</t>
  </si>
  <si>
    <t>lguerreroc@mindeporte.gov.co</t>
  </si>
  <si>
    <t xml:space="preserve">OFICINA ASESORA JURÍDICA </t>
  </si>
  <si>
    <t>LILIANA MERCEDES VANEGAS AGUILAR</t>
  </si>
  <si>
    <t>livanegas@mindeporte.gov.co</t>
  </si>
  <si>
    <t xml:space="preserve">JAVIER ALFONSO SUAREZ PULIDO  </t>
  </si>
  <si>
    <t>jasuarez@mindeporte.gov.co</t>
  </si>
  <si>
    <t xml:space="preserve">MARGARITA MARIA MEJIA  </t>
  </si>
  <si>
    <t>mmejia@mindeporte.gov.co</t>
  </si>
  <si>
    <t>OFICINA ASESORA DE PLANEACIÓN</t>
  </si>
  <si>
    <t xml:space="preserve">OSCAR LEONARDO PALACIOS MORA </t>
  </si>
  <si>
    <t xml:space="preserve">GIT PLANEACIÓN Y GESTIÓN </t>
  </si>
  <si>
    <t>opalacios@mindeporte.gov.co</t>
  </si>
  <si>
    <t>ROCIO PABON SANTANA</t>
  </si>
  <si>
    <t>INGENIERO DE SISTEMAS</t>
  </si>
  <si>
    <t>rpabon@mindeporte.gov.co</t>
  </si>
  <si>
    <t xml:space="preserve">FERNEY ALEXANDER SERRANO DIAZ   </t>
  </si>
  <si>
    <t>ADMINISTRADOR DEPORTIVO</t>
  </si>
  <si>
    <t>feserrano@mindeporte.gov.co</t>
  </si>
  <si>
    <t>GLORIA STELLA RIAÑO PENAGOS</t>
  </si>
  <si>
    <t>INGENIERIA QUIMICA</t>
  </si>
  <si>
    <t>GIT GESTIÓN DEL CONOCIMIENTO E INNOVACIÓN</t>
  </si>
  <si>
    <t>griano@mindeporte.gov.co</t>
  </si>
  <si>
    <t xml:space="preserve">FREDY OSWALDO ARIAS MENJURA </t>
  </si>
  <si>
    <t>GIT SEGUIMIENTO</t>
  </si>
  <si>
    <t>farias@mindeporte.gov.co</t>
  </si>
  <si>
    <t xml:space="preserve">DEYANID PEÑA VARELA  </t>
  </si>
  <si>
    <t xml:space="preserve">INGENIERO INDUSTRIAL </t>
  </si>
  <si>
    <t>depena@mindeporte.gov.co</t>
  </si>
  <si>
    <t xml:space="preserve">JONATHAN ALEJANDRO ESPINOSA GARCIA </t>
  </si>
  <si>
    <t>PROFESIONAL EN CULTURA FÍSICA, DEPORTE Y RECERACIÓN</t>
  </si>
  <si>
    <t>joespinosa@mindeporte.gov.co</t>
  </si>
  <si>
    <t>MARIANELA DEL CARMEN PLATA REMOLINA</t>
  </si>
  <si>
    <t>maplata@mindeporte.gov.co</t>
  </si>
  <si>
    <t>DIRECTOR TÉCNICO</t>
  </si>
  <si>
    <t>DIRECCIÓN DE POSICIONAMIENTO Y LIDERAZGO DEPORTIVO</t>
  </si>
  <si>
    <t>ANGÉLICA LORENA RAMOS DURÁN</t>
  </si>
  <si>
    <t>anramos@mindeporte.gov.co</t>
  </si>
  <si>
    <t xml:space="preserve">DAVID ALEJANDRO ACOSTA CARDENAS  </t>
  </si>
  <si>
    <t>PROFESIONAL CIENCIAS DEL DEPORTE Y LA EDUCACION FISICA</t>
  </si>
  <si>
    <t>GIT DEPORTE RENDIMIENTO CONVENCIONAL</t>
  </si>
  <si>
    <t>dacostac@mindeporte.gov.co</t>
  </si>
  <si>
    <t>CAROLINA ROMERO CORREA</t>
  </si>
  <si>
    <t>cromeroc@mindeporte.gov.co</t>
  </si>
  <si>
    <t>YOHN EDUARDO PINZON BAEZ</t>
  </si>
  <si>
    <t>yopinzon@mindeporte.gov.co</t>
  </si>
  <si>
    <t>MARIO ALBERTO VELEZ MEDINA</t>
  </si>
  <si>
    <t>GIT DEPORTE RENDIMIENTO PARALIMPICO</t>
  </si>
  <si>
    <t>mvelezm@mindeporte.gov.co</t>
  </si>
  <si>
    <t>CONTADOR PUBLICO</t>
  </si>
  <si>
    <t>DIANA PAOLA RINCON MARTINEZ</t>
  </si>
  <si>
    <t>dirincon@mindeporte.gov.co</t>
  </si>
  <si>
    <t>JUAN EFRAIN ARGUELLO MOLINA</t>
  </si>
  <si>
    <t>jarguellom@mindeporte.gov.co</t>
  </si>
  <si>
    <t xml:space="preserve">KELLY ALEXANDRA MARIÑO ESTUPIÑAN </t>
  </si>
  <si>
    <t>GIT TALENTO Y RESERVA DEPORTIVA</t>
  </si>
  <si>
    <t>kemarino@mindeporte.gov.co</t>
  </si>
  <si>
    <t>TIRSO ZORRO GUIO</t>
  </si>
  <si>
    <t>tzorro@mindeporte.gov.co</t>
  </si>
  <si>
    <t>SANDRA JULIETA GOMEZ GOMEZ</t>
  </si>
  <si>
    <t>sagomez@mindeporte.gov.co</t>
  </si>
  <si>
    <t xml:space="preserve">DANIEL ENRIQUE OVALLE  </t>
  </si>
  <si>
    <t>LICENCIADO EN EDUCACIÓN FÍSICA Y DEPORTE</t>
  </si>
  <si>
    <t>dovaller@mindeporte.gov.co</t>
  </si>
  <si>
    <t>JOSE ALVARO HERRERA JIMENEZ</t>
  </si>
  <si>
    <t>MEDICO</t>
  </si>
  <si>
    <t>GIT CENTRO DE CIENCIAS DEL DEPORTE - CCD</t>
  </si>
  <si>
    <t>alherrera@mindeporte.gov.co</t>
  </si>
  <si>
    <t>PATRICIA CHITIVA SANCHEZ</t>
  </si>
  <si>
    <t>NUTRICIONISTA</t>
  </si>
  <si>
    <t>pchitiva@mindeporte.gov.co</t>
  </si>
  <si>
    <t>ORLANDO REYES CRUZ</t>
  </si>
  <si>
    <t>oreyesc@mindeporte.gov.co</t>
  </si>
  <si>
    <t xml:space="preserve">SANDRA MILENA MORENO LEMOS  </t>
  </si>
  <si>
    <t>BACTERIOLOGA</t>
  </si>
  <si>
    <t>smoreno@mindeporte.gov.co</t>
  </si>
  <si>
    <t>SANDRA PATRICIA AMADO CASTILLO</t>
  </si>
  <si>
    <t>samado@mindeporte.gov.co</t>
  </si>
  <si>
    <t>ADRIANA TERESA QUITIAN MARIN</t>
  </si>
  <si>
    <t>GIT DESARROLLO PSICOSOCIAL</t>
  </si>
  <si>
    <t>aquitian@mindeporte.gov.co</t>
  </si>
  <si>
    <t>PIEDAD CACAIS LUNA</t>
  </si>
  <si>
    <t>TRABAJADOR SOCIAL</t>
  </si>
  <si>
    <t>pcacaisl@mindeporte.gov.co</t>
  </si>
  <si>
    <t>jurodriguezm@mindeporte.gov.co</t>
  </si>
  <si>
    <t xml:space="preserve">LUIS CARLOS BUITRAGO ECHEVERRY </t>
  </si>
  <si>
    <t>GIT JUEGOS Y EVENTOS DEPORTIVOS</t>
  </si>
  <si>
    <t>cbuitrago@mindeporte.gov.co</t>
  </si>
  <si>
    <t>YESID HERNANDO CABUYA ORTIZ</t>
  </si>
  <si>
    <t>ycabuyao@mindeporte.gov.co</t>
  </si>
  <si>
    <t>ELIANA AGUILAR DAVILA</t>
  </si>
  <si>
    <t>eaguilar@mindeporte.gov.co</t>
  </si>
  <si>
    <t xml:space="preserve">VICTOR FELIX CEDEÑO VILLEGAS </t>
  </si>
  <si>
    <t>vcedeno@mindeporte.gov.co</t>
  </si>
  <si>
    <t>GERMAN ALBERTO ARCOS SANCHEZ</t>
  </si>
  <si>
    <t>GIT CENTRO DE ALTO RENDIMIENTO - CAR</t>
  </si>
  <si>
    <t>garcos@mindeporte.gov.co</t>
  </si>
  <si>
    <t xml:space="preserve">NELSON JAIR PEÑA GAMA </t>
  </si>
  <si>
    <t>LIC.EDUC FISICA
ABOGADO</t>
  </si>
  <si>
    <t>nepena@mindeporte.gov.co</t>
  </si>
  <si>
    <t>JUAN ALEJANDRO PEREA GOMEZ</t>
  </si>
  <si>
    <t>juperea@mindeporte.gov.co</t>
  </si>
  <si>
    <t>JULLY ANGELICA RODRIGUEZ MALPICA</t>
  </si>
  <si>
    <t>LICENCIADA EN ARTES VISUALES</t>
  </si>
  <si>
    <t xml:space="preserve">BLANCA AZUCENA ALZATE CARVAJAL  </t>
  </si>
  <si>
    <t>balzate@mindeporte.gov.co</t>
  </si>
  <si>
    <t>CARLOS ANIBAL PERALTA CARRILLO</t>
  </si>
  <si>
    <t xml:space="preserve">DIRECCIÓN DE FOMENTO Y DESARROLLO </t>
  </si>
  <si>
    <t>caperalta@mindeporte.gov.co</t>
  </si>
  <si>
    <t>MIGUEL ANGEL FERNANDEZ RINCON</t>
  </si>
  <si>
    <t>mfernandez@mindeporte.gov.co</t>
  </si>
  <si>
    <t>EDWIN YAMIT MARTINEZ RODRIGUEZ</t>
  </si>
  <si>
    <t>edmartinez@mindeporte.gov.co</t>
  </si>
  <si>
    <t>OSCAR JAVIER ORTIZ</t>
  </si>
  <si>
    <t>GIT ACTIVIDAD FISICA</t>
  </si>
  <si>
    <t>ojaviero@mindeporte.gov.co</t>
  </si>
  <si>
    <t>WILSON ALIRIO GOMEZ ALBA</t>
  </si>
  <si>
    <t>wgomez@mindeporte.gov.co</t>
  </si>
  <si>
    <t xml:space="preserve">NUBIA YANETH  RUIZ GOMEZ </t>
  </si>
  <si>
    <t>FISIOTERAPEUTA</t>
  </si>
  <si>
    <t>nruiz@mindeporte.gov.co</t>
  </si>
  <si>
    <t xml:space="preserve">ANTONIO GABRIEL CALDERON SILVA  </t>
  </si>
  <si>
    <t>TERAPEUTA OCUPACIONAL</t>
  </si>
  <si>
    <t>ancalderon@mindeporte.gov.co</t>
  </si>
  <si>
    <t>NORMA TERESA NIETO ALMANZA</t>
  </si>
  <si>
    <t>LICENCIA EN EDUCACION PREESCOLAR</t>
  </si>
  <si>
    <t>GIT DEPORTE ESCOLAR</t>
  </si>
  <si>
    <t>nnietoa@mindeporte.gov.co</t>
  </si>
  <si>
    <t>ANDREA PATRICIA AVILA VACCA</t>
  </si>
  <si>
    <t>aavilav@mindeporte.gov.co</t>
  </si>
  <si>
    <t xml:space="preserve">FRANCISCO JAVIER SALAS CUESTA  </t>
  </si>
  <si>
    <t>CIENCIAS DE LA INFORMACION Y LA DOCUMENTACION</t>
  </si>
  <si>
    <t>fsalas@mindeporte.gov.co</t>
  </si>
  <si>
    <t>GLORIA ESPERANZA SASTOQUE GONZALEZ</t>
  </si>
  <si>
    <t>gsastoque@mindeporte.gov.co</t>
  </si>
  <si>
    <t xml:space="preserve">LILIANA PATRICIA MOSQUERA REYES </t>
  </si>
  <si>
    <t>GIT DEPORTE SOCIAL COMUNITARIO</t>
  </si>
  <si>
    <t>lmosquera@mindeporte.gov.co</t>
  </si>
  <si>
    <t xml:space="preserve"> ELEXY ESTHER  CORREA BRAVO</t>
  </si>
  <si>
    <t>elcorrea@mindeporte.gov.co</t>
  </si>
  <si>
    <t>OSCAR ANDRES BAUTISTA MORENO</t>
  </si>
  <si>
    <t>obautista@mindeporte.gov.co</t>
  </si>
  <si>
    <t>ANDRES GALVIS PINEDA</t>
  </si>
  <si>
    <t>GIT RECREACIÓN</t>
  </si>
  <si>
    <t>angalvis@mindeporte.gov.co</t>
  </si>
  <si>
    <t>MARIO GIOVANNI MONROY HERNANDEZ</t>
  </si>
  <si>
    <t>mgmonroy@mindeporte.gov.co</t>
  </si>
  <si>
    <t>BERNARDO ARDILA ENRIQUEZ</t>
  </si>
  <si>
    <t>beardila@mindeporte.gov.co</t>
  </si>
  <si>
    <t xml:space="preserve">JUAN SEBASTIAN CORTES ESCOBAR  </t>
  </si>
  <si>
    <t>jucortes@mindeporte.gov.co</t>
  </si>
  <si>
    <t>ESTHER MENDOZA PEINADO</t>
  </si>
  <si>
    <t>INGENIERO CIVIL</t>
  </si>
  <si>
    <t>DIRECCIÓN DE RECURSOS Y HERRAMIENTAS DEL SISTEMA NACIONAL DEL DEPORTE</t>
  </si>
  <si>
    <t>esmendoza@mindeporte.gov.co</t>
  </si>
  <si>
    <t>CLAUDIA YANETH MORENO DONOSO</t>
  </si>
  <si>
    <t>GIT LABORATORIO CONTROL AL DOPAJE</t>
  </si>
  <si>
    <t>clmoreno@mindeporte.gov.co</t>
  </si>
  <si>
    <t xml:space="preserve">MARLYN DEL CARMEN LORDUY URUETA  </t>
  </si>
  <si>
    <t>mlorduy@mindeporte.gov.co</t>
  </si>
  <si>
    <t>EDGAR MUÑOZ DAVID</t>
  </si>
  <si>
    <t>GIT INFRAESTRUCTURA</t>
  </si>
  <si>
    <t>edmunoz@mindeporte.gov.co</t>
  </si>
  <si>
    <t>JOSE ALBEIRO GRISALES VALENCIA</t>
  </si>
  <si>
    <t>jgrisales@mindeporte.gov.co</t>
  </si>
  <si>
    <t>JORGE ENRIQUE NIÑO VELANDIA</t>
  </si>
  <si>
    <t>ARQUITECTO</t>
  </si>
  <si>
    <t>jonino@mindeporte.gov.co</t>
  </si>
  <si>
    <t xml:space="preserve">CESAR AUGUSTO ANGARITA DÍAZ </t>
  </si>
  <si>
    <t>cangarita@mindeporte.gov.co</t>
  </si>
  <si>
    <t>DIRECCIÓN DE INSPECCIÓN, VIGILANCIA Y CONTROL</t>
  </si>
  <si>
    <t>CLAUDIA PATRICIA COMBARIZA MONROY</t>
  </si>
  <si>
    <t>clcombariza@mindeporte.gov.co</t>
  </si>
  <si>
    <t>DAVID RICARDO COTAMO JAIMES</t>
  </si>
  <si>
    <t>GIT DEPORTE AFICIONADO</t>
  </si>
  <si>
    <t>dcotamo@mindeporte.gov.co</t>
  </si>
  <si>
    <t>LUZ ANGELA LENIS GARCES</t>
  </si>
  <si>
    <t>lulenis@mindeporte.gov.co</t>
  </si>
  <si>
    <t>NANCY PAOLA VILLAMIZAR LAMUS</t>
  </si>
  <si>
    <t>pvillamizar@mindeporte.gov.co</t>
  </si>
  <si>
    <t>WILLIAM FERNANDO GUZMAN ROA</t>
  </si>
  <si>
    <t>wguzman@mindeporte.gov.co</t>
  </si>
  <si>
    <t xml:space="preserve">GLADYS ALICIA ALFONSO OSORIO </t>
  </si>
  <si>
    <t>GIT DEPORTE PROFESIONAL</t>
  </si>
  <si>
    <t>glalfonso@mindeporte.gov.co</t>
  </si>
  <si>
    <t>JORGE FELIX HERNANDO VARGAS VALBUENA</t>
  </si>
  <si>
    <t>jvargasv@mindeporte.gov.co</t>
  </si>
  <si>
    <t>WILSON  EDUARDO MONTES ZAMBRANO</t>
  </si>
  <si>
    <t>wimontes@mindeporte.gov.co</t>
  </si>
  <si>
    <t xml:space="preserve">ALEJANDRO GRANADOS ORTIZ </t>
  </si>
  <si>
    <t>ADMINISTRADOR EMPRESAS Y GESTION AMBIENTAL</t>
  </si>
  <si>
    <t>06/02/2023</t>
  </si>
  <si>
    <t>algranados@mindeporte.gov.co</t>
  </si>
  <si>
    <t>EDER TREJOS ARROYAVE</t>
  </si>
  <si>
    <t>GIT ACTUACIONES ADMINISTRATIVAS</t>
  </si>
  <si>
    <t>etrejos@mindeporte.gov.co</t>
  </si>
  <si>
    <t>DAIDY DAYANA GALLO AVENDAÑO</t>
  </si>
  <si>
    <t>ddgallo@mindeporte.gov.co</t>
  </si>
  <si>
    <t>CARLOS ANDRES PINEDA MORATO</t>
  </si>
  <si>
    <t>capineda@mindeporte.gov.co</t>
  </si>
  <si>
    <t>HEYDI GIOVANNA MALDONADO RODRIGUEZ</t>
  </si>
  <si>
    <t>hmaldonado@mindeporte.gov.co</t>
  </si>
  <si>
    <t xml:space="preserve">LEONARDO MEJIA LOBO </t>
  </si>
  <si>
    <t>GIT TECNOLOGÍA DE LA INFORMACIÓN Y DE LAS COMUNICACIONES - TICS</t>
  </si>
  <si>
    <t>lmejia@mindeporte.gov.co</t>
  </si>
  <si>
    <t>OSCAR JAVIER RAMIREZ GOMEZ</t>
  </si>
  <si>
    <t>osramirez@mindeporte.gov.co</t>
  </si>
  <si>
    <t>RENE MAURICIO PINTO PEDRAZA</t>
  </si>
  <si>
    <t>rpinto@mindeporte.gov.co</t>
  </si>
  <si>
    <t>MARTHA LILIANA VENEGAS DELGADO</t>
  </si>
  <si>
    <t>mvenegas@mindeporte.gov.co</t>
  </si>
  <si>
    <t xml:space="preserve">DIEGO FERNANDO VALENCIA MENDEZ  </t>
  </si>
  <si>
    <t xml:space="preserve">GIT CONTRATACIÓN </t>
  </si>
  <si>
    <t>dvalenciam@mindeporte.gov.co</t>
  </si>
  <si>
    <t xml:space="preserve">HAROLD ANDRES VALLEJO CASTAÑEDA  </t>
  </si>
  <si>
    <t>havallejo@mindeporte.gov.co</t>
  </si>
  <si>
    <t>HERMES ARMANDO MILLAN MEJIA</t>
  </si>
  <si>
    <t>hemillan@mindeporte.gov.co</t>
  </si>
  <si>
    <t>DAMARIS TATIANA GOMEZ  BUITRAGO</t>
  </si>
  <si>
    <t>dagomez@mindeporte.gov.co</t>
  </si>
  <si>
    <t>CRISTIAN CAMILO SERRATO FORERO</t>
  </si>
  <si>
    <t>crserrato@mindeporte.gov.co</t>
  </si>
  <si>
    <t>LILIAN ROSENNA PUENTES BÁEZ</t>
  </si>
  <si>
    <t>lpuentes@mindeporte.gov.co</t>
  </si>
  <si>
    <t xml:space="preserve">JANNETH ANDREA SABOGAL PORTILLA </t>
  </si>
  <si>
    <t>GIT GESTIÓN PRESUPUESTAL</t>
  </si>
  <si>
    <t>jasabogal@mindeporte.gov.co</t>
  </si>
  <si>
    <t>DAISY MIREYA CASTILLO CASTILLO</t>
  </si>
  <si>
    <t>dcastilloc@mindeporte.gov.co</t>
  </si>
  <si>
    <t>wrincon@mindeporte.gov.co</t>
  </si>
  <si>
    <t>OLGA YULIANA ECHAVARRIA HENAO</t>
  </si>
  <si>
    <t>TECNICO EN SERVICIO Y OPERACIONES MICROFINANCIERAS</t>
  </si>
  <si>
    <t>olechavarria@mindeporte.gov.co</t>
  </si>
  <si>
    <t xml:space="preserve">HUGO GERMAN MENDEZ LEON  </t>
  </si>
  <si>
    <t xml:space="preserve"> GIT GESTIÓN CONTABLE</t>
  </si>
  <si>
    <t>hmendez@mindeporte.gov.co</t>
  </si>
  <si>
    <t xml:space="preserve">LAURA CRISTINA  SALAMANCA JIMENEZ  </t>
  </si>
  <si>
    <t>lcsalamanca@mindeporte.gov.co</t>
  </si>
  <si>
    <t xml:space="preserve">CARLOS RAUL HERNANDEZ LIBREROS  </t>
  </si>
  <si>
    <t>chernandez@mindeporte.gov.co</t>
  </si>
  <si>
    <t>MONICA GONZALEZ RAMIREZ</t>
  </si>
  <si>
    <t>ADMINISTRADOR DE EMPRESAS COMERCIALES</t>
  </si>
  <si>
    <t>mogonzalez@mindeporte.gov.co</t>
  </si>
  <si>
    <t>GIT TALENTO HUMANO</t>
  </si>
  <si>
    <t>DIANA MARCELA SANCHEZ MORENO</t>
  </si>
  <si>
    <t>dsanchez@mindeporte.gov.co</t>
  </si>
  <si>
    <t xml:space="preserve">AHILIN ALEJANDRA RODRIGUEZ DEL CASTILLO </t>
  </si>
  <si>
    <t>ahrodriguez@mindeporte.gov.co</t>
  </si>
  <si>
    <t>DORIS ROCIO CARDOZO AVELLA</t>
  </si>
  <si>
    <t>TEC PROFESIONAL EN ADMINISNISTRACION COMERCIAL Y FINANCIERA</t>
  </si>
  <si>
    <t>dcardozo@mindeporte.gov.co</t>
  </si>
  <si>
    <t>PERLA ESTHER  ALVAREZ  CERVANTES</t>
  </si>
  <si>
    <t>GIT GESTIÓN ADMINISTRATIVA</t>
  </si>
  <si>
    <t>palvarez@mindeporte.gov.co</t>
  </si>
  <si>
    <t>HUGO ALBERTO MUÑOZ RUIZ</t>
  </si>
  <si>
    <t>hmunoz@mindeporte.gov.co</t>
  </si>
  <si>
    <t>olojeda@mindeporte.gov.co</t>
  </si>
  <si>
    <t>JULIETH KARINA BARRETO MURILLO</t>
  </si>
  <si>
    <t>jubarreto@mindeporte.gov.co</t>
  </si>
  <si>
    <t>JUAN CAMILO CANGREJO DAVILA</t>
  </si>
  <si>
    <t>jucangrejo@mindeporte.gov.co</t>
  </si>
  <si>
    <t>ALVARO EDUARDO GUEVARA IZQUIERDO</t>
  </si>
  <si>
    <t>alguevara@mindeporte.gov.co</t>
  </si>
  <si>
    <t>PEDRO EVANGELISTA ANTOLINEZ ABRIL</t>
  </si>
  <si>
    <t>peantolinez@mindeporte.gov.co</t>
  </si>
  <si>
    <t>JAIRO ALBERTO LOPEZ GARCIA</t>
  </si>
  <si>
    <t>jalopez@mindeporte.gov.co</t>
  </si>
  <si>
    <t>LUIS ALEJANDRO MUÑOZ MOYA</t>
  </si>
  <si>
    <t>PRIMARIA</t>
  </si>
  <si>
    <t>lumunozm@mindeporte.gov.co</t>
  </si>
  <si>
    <t>GERMAN CASTRO RODRIGUEZ</t>
  </si>
  <si>
    <t>gecastro@mindeporte.gov.co</t>
  </si>
  <si>
    <t>GIT TESORERÍA</t>
  </si>
  <si>
    <t>DORIS LILIANA GONGORA RINCON</t>
  </si>
  <si>
    <t>dogongora@mindeporte.gov.co</t>
  </si>
  <si>
    <t>LEIDY TATIANA CRISTANCHO WILCHES</t>
  </si>
  <si>
    <t>lecristancho@mindeporte.gov.co</t>
  </si>
  <si>
    <t>KAREN VIVIANA MAHECHA JUNCO</t>
  </si>
  <si>
    <t>kamahecha@mindeporte.gov.co</t>
  </si>
  <si>
    <t xml:space="preserve">MAGNOLIA ANDREA GARZON PERDOMO  </t>
  </si>
  <si>
    <t>GIT SERVICIO INTEGRAL AL CIUDADANO</t>
  </si>
  <si>
    <t>mgarzonp@mindeporte.gov.co</t>
  </si>
  <si>
    <t xml:space="preserve">YULI MARCELA LOPEZ CIFUENTES  </t>
  </si>
  <si>
    <t>ylopezc@mindeporte.gov.co</t>
  </si>
  <si>
    <t>MAYRA ALEJANDRA PISCIOTTI RIOS</t>
  </si>
  <si>
    <t>mapisciotti@mindeporte.gov.co</t>
  </si>
  <si>
    <t xml:space="preserve">JENNIFER MONTOYA SALAZAR  </t>
  </si>
  <si>
    <t>jmontoya@mindeporte.gov.co</t>
  </si>
  <si>
    <t xml:space="preserve">JEANET MACIAS SANTOS  </t>
  </si>
  <si>
    <t>jmacias@mindeporte.gov.co</t>
  </si>
  <si>
    <t>DEPENDENCIA A LA QUE PRESTA LOS SERVICIOS EN LA ENTIDAD</t>
  </si>
  <si>
    <t>PATRICIA DUQUE CRUZ</t>
  </si>
  <si>
    <t>LILIANA MARIA CUELLO GONZALEZ</t>
  </si>
  <si>
    <t>paduque@mindeporte.gov.co</t>
  </si>
  <si>
    <t>FABRICIO JOSE GUZMAN MARTINEZ</t>
  </si>
  <si>
    <t>LICENCIADO EN FILOSOFIA Y EDUCACIÓN RELIGIOSA</t>
  </si>
  <si>
    <t>GLORIA MILENA RODRIGUEZ CUELLO</t>
  </si>
  <si>
    <t>GIAN CARLO PIRAGAUTA ACOSTA</t>
  </si>
  <si>
    <t>ANDREA CAMACHO OTALORA</t>
  </si>
  <si>
    <t>JHON FREDY GUAYAZAN MATEUS</t>
  </si>
  <si>
    <t>OSCAR ALFREDO MARTINEZ RODRIGUEZ</t>
  </si>
  <si>
    <t>CRISTHYAM MAURICIO CRUZ PASIVE</t>
  </si>
  <si>
    <t xml:space="preserve">ERIKA DAYANA PEÑA RIAÑO </t>
  </si>
  <si>
    <t>DAMIAN ARTURO BULLA ZAMORA</t>
  </si>
  <si>
    <t>VERONICA JULIETH SANCHEZ PINILLA</t>
  </si>
  <si>
    <t>ADMINISTRADOR AMBIENTAL</t>
  </si>
  <si>
    <t>KELLY ALEXANDRA MARIÑO ESTUPIÑAN</t>
  </si>
  <si>
    <t>ANYI CAROLINA FREILE ESQUEA</t>
  </si>
  <si>
    <t>JUAN PABLO OROZCO LONDOÑO</t>
  </si>
  <si>
    <t>EDNA CRISTINA RODRIGUEZ CASTRO</t>
  </si>
  <si>
    <t>TECNICO</t>
  </si>
  <si>
    <t>WALTER JULIAN RODRIGUEZ GIRALDO</t>
  </si>
  <si>
    <t>TEC  ASISTENCIA ADMINISTRATIVA</t>
  </si>
  <si>
    <t>CIELO CATALINA AVILA SANTOS</t>
  </si>
  <si>
    <t>LICENCIADO EN RECREACIÓN Y TURISMO</t>
  </si>
  <si>
    <t>OSCAR NAYITH MORENO CABALLERO</t>
  </si>
  <si>
    <t xml:space="preserve">NESTOR ALEJANDRO GOMEZ GUERRERO </t>
  </si>
  <si>
    <t>QUIMICO</t>
  </si>
  <si>
    <t>KAROL ARANZA ROJAS QUINAYAS</t>
  </si>
  <si>
    <t>CLAUDIA PATRICIA COBO GUZMAN</t>
  </si>
  <si>
    <t>CESAR MAURICIO RODRIGUEZ AYALA</t>
  </si>
  <si>
    <t>JUAN SEBASTIAN MAHECHA RIVERA</t>
  </si>
  <si>
    <t>JORGE IVAN SABOYA PULIDO</t>
  </si>
  <si>
    <t>FABIAN DARIO ROMERO MORENO</t>
  </si>
  <si>
    <t>LILIA SUSANA FLOREZ D´PAOLA</t>
  </si>
  <si>
    <t>JOAN MAURICIO RAMIREZ AYALA</t>
  </si>
  <si>
    <t>CARLOS IVAN MOYANO CARDONA</t>
  </si>
  <si>
    <t xml:space="preserve">YESID HERNANDO CABUYA ORTIZ </t>
  </si>
  <si>
    <t>DIEGO ARMANDO VELASQUEZ BERNAL</t>
  </si>
  <si>
    <t>CLARA SUGEY RODRIGUEZ SANCHEZ</t>
  </si>
  <si>
    <t>TECNOLOGO EN GESTIÓN ADMINISTRATIVA</t>
  </si>
  <si>
    <t>WILLIAM HERNANDO RINCON RAMOS</t>
  </si>
  <si>
    <t>NELLY ROCIO ESPINOSA MUÑOZ</t>
  </si>
  <si>
    <t>TECNICO EN SECRETARIADO EJECUTIVO</t>
  </si>
  <si>
    <t>MARIA JULIANA GONZALEZ LIEVANO</t>
  </si>
  <si>
    <t>JOSE ANDERSON CEDIEL LADINO</t>
  </si>
  <si>
    <t>JUAN EDUARDO BOHORQUEZ RUIZ</t>
  </si>
  <si>
    <t>TÉCNICO EN CONECTIVIDAD</t>
  </si>
  <si>
    <t>AUXILIAR ADMINISTRATIVO</t>
  </si>
  <si>
    <t>JUAN FELIPE PEÑA CUEVAS</t>
  </si>
  <si>
    <t>OLGA LUCIA OJEDA GOMEZ</t>
  </si>
  <si>
    <t>licuello@mindeporte.gov.co</t>
  </si>
  <si>
    <t>faguzman@mindeporte.gov.co</t>
  </si>
  <si>
    <t>glrodriguez@mindeporte.gov.co</t>
  </si>
  <si>
    <t>gipiragauta@mindeporte.gov.co</t>
  </si>
  <si>
    <t>ancamacho@mindeporte.gov.co</t>
  </si>
  <si>
    <t>jhguayazan@mindeporte.gov.co</t>
  </si>
  <si>
    <t>osmartinez@mindeporte.gov.co</t>
  </si>
  <si>
    <t>crcruz@mindeporte.gov.co</t>
  </si>
  <si>
    <t>erpena@mindeporte.gov.co</t>
  </si>
  <si>
    <t>dabulla@mindeporte.gov.co</t>
  </si>
  <si>
    <t>vesanchez@mindeporte.gov.co</t>
  </si>
  <si>
    <t>anfreile@mindeporte.gov.co</t>
  </si>
  <si>
    <t>juorozco@mindeporte.gov.co</t>
  </si>
  <si>
    <t>crodriguez@mindeporte.gov.co</t>
  </si>
  <si>
    <t>warodriguez@mindeporte.gov.co</t>
  </si>
  <si>
    <t>ciavila@mindeporte.gov.co</t>
  </si>
  <si>
    <t>omorenoc@mindeporte.gov.co</t>
  </si>
  <si>
    <t>negomez@mindeporte.gov.co</t>
  </si>
  <si>
    <t>karojas@mindeporte.gov.co</t>
  </si>
  <si>
    <t>clcobo@mindeporte.gov.co</t>
  </si>
  <si>
    <t>cerodriguez@mindeporte.gov.co</t>
  </si>
  <si>
    <t>jumahecha@mindeporte.gov.co</t>
  </si>
  <si>
    <t>josaboya@mindeporte.gov.co</t>
  </si>
  <si>
    <t>faromero@mindeporte.gov.co</t>
  </si>
  <si>
    <t>liflorez@mindeporte.gov.co</t>
  </si>
  <si>
    <t>joramireza@mindeporte.gov.co</t>
  </si>
  <si>
    <t>camoyano@mindeporte.gov.co</t>
  </si>
  <si>
    <t>divelasquez@mindeporte.gov.co</t>
  </si>
  <si>
    <t>clrodriguez@mindeporte.gov.co</t>
  </si>
  <si>
    <t>neespinosa@mindeporte.gov.co</t>
  </si>
  <si>
    <t>mgonzalez@mindeporte.gov.co</t>
  </si>
  <si>
    <t>jocediel@mindeporte.gov.co</t>
  </si>
  <si>
    <t>jubohorquez@mindeporte.gov.co</t>
  </si>
  <si>
    <t>jupenac@mindeporte.gov.co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</si>
</sst>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64" formatCode="dd/mm/yyyy;@"/>
  </numFmts>
  <fonts count="1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b/>
      <sz val="10"/>
      <name val="Aptos Narrow"/>
      <family val="2"/>
      <scheme val="minor"/>
    </font>
    <font>
      <u/>
      <sz val="10"/>
      <color theme="10"/>
      <name val="Aptos Narrow"/>
      <family val="2"/>
      <scheme val="minor"/>
    </font>
    <font>
      <sz val="10"/>
      <color theme="1"/>
      <name val="Arial Narrow"/>
      <family val="2"/>
    </font>
    <font>
      <b/>
      <sz val="10"/>
      <color rgb="FF000000"/>
      <name val="Aptos Narrow"/>
      <family val="2"/>
      <scheme val="minor"/>
    </font>
    <font>
      <b/>
      <sz val="10"/>
      <name val="Calibri"/>
      <family val="2"/>
    </font>
    <font>
      <b/>
      <sz val="10"/>
      <color theme="1"/>
      <name val="Calibri"/>
      <family val="2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89999084444715716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1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55">
    <xf numFmtId="0" fontId="0" fillId="0" borderId="0" xfId="0"/>
    <xf numFmtId="0" fontId="4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4" fontId="4" fillId="0" borderId="2" xfId="0" quotePrefix="1" applyNumberFormat="1" applyFont="1" applyBorder="1" applyAlignment="1">
      <alignment horizontal="center" vertical="center"/>
    </xf>
    <xf numFmtId="2" fontId="4" fillId="0" borderId="2" xfId="0" quotePrefix="1" applyNumberFormat="1" applyFont="1" applyBorder="1" applyAlignment="1">
      <alignment horizontal="center" vertical="center"/>
    </xf>
    <xf numFmtId="0" fontId="5" fillId="0" borderId="2" xfId="2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37" fontId="4" fillId="0" borderId="2" xfId="0" applyNumberFormat="1" applyFont="1" applyBorder="1" applyAlignment="1">
      <alignment horizontal="center" vertical="center"/>
    </xf>
    <xf numFmtId="37" fontId="5" fillId="0" borderId="2" xfId="2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4" fontId="3" fillId="0" borderId="2" xfId="0" quotePrefix="1" applyNumberFormat="1" applyFont="1" applyBorder="1" applyAlignment="1">
      <alignment horizontal="center" vertical="center"/>
    </xf>
    <xf numFmtId="37" fontId="3" fillId="0" borderId="2" xfId="0" applyNumberFormat="1" applyFont="1" applyBorder="1" applyAlignment="1">
      <alignment horizontal="center" vertical="center"/>
    </xf>
    <xf numFmtId="164" fontId="4" fillId="0" borderId="2" xfId="0" applyNumberFormat="1" applyFont="1" applyBorder="1" applyAlignment="1">
      <alignment horizontal="center" vertical="center"/>
    </xf>
    <xf numFmtId="37" fontId="4" fillId="2" borderId="2" xfId="0" applyNumberFormat="1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4" fontId="4" fillId="2" borderId="2" xfId="0" quotePrefix="1" applyNumberFormat="1" applyFont="1" applyFill="1" applyBorder="1" applyAlignment="1">
      <alignment horizontal="center" vertical="center"/>
    </xf>
    <xf numFmtId="37" fontId="4" fillId="0" borderId="2" xfId="0" applyNumberFormat="1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14" fontId="7" fillId="0" borderId="2" xfId="0" quotePrefix="1" applyNumberFormat="1" applyFont="1" applyBorder="1" applyAlignment="1">
      <alignment horizontal="center" vertical="center"/>
    </xf>
    <xf numFmtId="37" fontId="7" fillId="0" borderId="2" xfId="0" applyNumberFormat="1" applyFont="1" applyBorder="1" applyAlignment="1">
      <alignment horizontal="center" vertical="center" wrapText="1"/>
    </xf>
    <xf numFmtId="14" fontId="3" fillId="2" borderId="2" xfId="0" quotePrefix="1" applyNumberFormat="1" applyFont="1" applyFill="1" applyBorder="1" applyAlignment="1">
      <alignment horizontal="center" vertical="center"/>
    </xf>
    <xf numFmtId="14" fontId="4" fillId="0" borderId="2" xfId="0" applyNumberFormat="1" applyFont="1" applyBorder="1" applyAlignment="1">
      <alignment horizontal="center" vertical="center"/>
    </xf>
    <xf numFmtId="164" fontId="3" fillId="0" borderId="2" xfId="0" applyNumberFormat="1" applyFont="1" applyBorder="1" applyAlignment="1">
      <alignment horizontal="center" vertical="center"/>
    </xf>
    <xf numFmtId="37" fontId="3" fillId="0" borderId="2" xfId="0" applyNumberFormat="1" applyFont="1" applyBorder="1" applyAlignment="1">
      <alignment horizontal="center" vertical="center" wrapText="1"/>
    </xf>
    <xf numFmtId="37" fontId="4" fillId="0" borderId="2" xfId="0" quotePrefix="1" applyNumberFormat="1" applyFont="1" applyBorder="1" applyAlignment="1">
      <alignment horizontal="center" vertical="center"/>
    </xf>
    <xf numFmtId="164" fontId="4" fillId="2" borderId="2" xfId="0" applyNumberFormat="1" applyFont="1" applyFill="1" applyBorder="1" applyAlignment="1">
      <alignment horizontal="center" vertical="center"/>
    </xf>
    <xf numFmtId="37" fontId="3" fillId="2" borderId="2" xfId="0" applyNumberFormat="1" applyFont="1" applyFill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37" fontId="5" fillId="0" borderId="2" xfId="2" applyNumberFormat="1" applyFont="1" applyFill="1" applyBorder="1" applyAlignment="1">
      <alignment horizontal="center" vertical="center"/>
    </xf>
    <xf numFmtId="0" fontId="4" fillId="0" borderId="2" xfId="0" quotePrefix="1" applyFont="1" applyBorder="1" applyAlignment="1">
      <alignment horizontal="center" vertical="center" wrapText="1"/>
    </xf>
    <xf numFmtId="41" fontId="8" fillId="2" borderId="2" xfId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0" xfId="0" applyFont="1"/>
    <xf numFmtId="0" fontId="4" fillId="3" borderId="3" xfId="0" applyFont="1" applyFill="1" applyBorder="1" applyAlignment="1">
      <alignment horizontal="center" vertical="center" wrapText="1"/>
    </xf>
    <xf numFmtId="37" fontId="4" fillId="3" borderId="3" xfId="0" applyNumberFormat="1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3" xfId="0" quotePrefix="1" applyNumberFormat="1" applyFont="1" applyBorder="1" applyAlignment="1">
      <alignment horizontal="center" vertical="center"/>
    </xf>
    <xf numFmtId="37" fontId="5" fillId="0" borderId="3" xfId="2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164" fontId="7" fillId="0" borderId="3" xfId="0" applyNumberFormat="1" applyFont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164" fontId="4" fillId="0" borderId="3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37" fontId="3" fillId="0" borderId="3" xfId="0" applyNumberFormat="1" applyFont="1" applyBorder="1" applyAlignment="1">
      <alignment horizontal="center" vertical="center"/>
    </xf>
    <xf numFmtId="37" fontId="4" fillId="0" borderId="3" xfId="0" quotePrefix="1" applyNumberFormat="1" applyFont="1" applyBorder="1" applyAlignment="1">
      <alignment horizontal="center" vertical="center"/>
    </xf>
  </cellXfs>
  <cellStyles count="3">
    <cellStyle name="Hipervínculo" xfId="2" builtinId="8"/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619125</xdr:colOff>
      <xdr:row>0</xdr:row>
      <xdr:rowOff>19050</xdr:rowOff>
    </xdr:from>
    <xdr:to>
      <xdr:col>0</xdr:col>
      <xdr:colOff>1447800</xdr:colOff>
      <xdr:row>0</xdr:row>
      <xdr:rowOff>642784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5FC371E-00CE-44BC-9D1F-D89C4949A9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9125" y="19050"/>
          <a:ext cx="828675" cy="6237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beardila@mindeporte.gov.co" TargetMode="External"/><Relationship Id="rId2" Type="http://schemas.openxmlformats.org/officeDocument/2006/relationships/hyperlink" Target="mailto:dirincon@mindeporte.gov.co" TargetMode="External"/><Relationship Id="rId1" Type="http://schemas.openxmlformats.org/officeDocument/2006/relationships/hyperlink" Target="mailto:mrianon@mindeporte.gov.co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mailto:dcotamo@mindeporte.gov.c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E84913-454F-43CA-B73A-6F85FD4709B4}">
  <dimension ref="A1:J212"/>
  <sheetViews>
    <sheetView tabSelected="1" workbookViewId="0">
      <selection activeCell="A44" sqref="A44"/>
    </sheetView>
  </sheetViews>
  <sheetFormatPr baseColWidth="10" defaultRowHeight="15" x14ac:dyDescent="0.25"/>
  <cols>
    <col min="1" max="1" width="60.85546875" style="38" customWidth="1"/>
    <col min="2" max="2" width="9.42578125" style="38" bestFit="1" customWidth="1"/>
    <col min="3" max="3" width="28.42578125" style="38" bestFit="1" customWidth="1"/>
    <col min="4" max="4" width="15" style="38" customWidth="1"/>
    <col min="5" max="5" width="33.5703125" style="38" customWidth="1"/>
    <col min="6" max="6" width="25.28515625" style="38" bestFit="1" customWidth="1"/>
    <col min="7" max="7" width="37.28515625" style="38" customWidth="1"/>
    <col min="8" max="8" width="28.28515625" style="38" bestFit="1" customWidth="1"/>
    <col min="9" max="9" width="28.7109375" style="38" customWidth="1"/>
    <col min="10" max="10" width="29.140625" style="38" customWidth="1"/>
    <col min="11" max="16384" width="11.42578125" style="38"/>
  </cols>
  <sheetData>
    <row r="1" spans="1:10" ht="53.25" customHeight="1" x14ac:dyDescent="0.25">
      <c r="A1" s="42"/>
      <c r="B1" s="42"/>
      <c r="C1" s="42"/>
      <c r="D1" s="42"/>
      <c r="E1" s="42"/>
      <c r="F1" s="42"/>
      <c r="G1" s="42"/>
      <c r="H1" s="42"/>
      <c r="I1" s="42"/>
      <c r="J1" s="42"/>
    </row>
    <row r="2" spans="1:10" ht="54" customHeight="1" x14ac:dyDescent="0.25">
      <c r="A2" s="34" t="s">
        <v>0</v>
      </c>
      <c r="B2" s="34" t="s">
        <v>1</v>
      </c>
      <c r="C2" s="35" t="s">
        <v>2</v>
      </c>
      <c r="D2" s="35" t="s">
        <v>3</v>
      </c>
      <c r="E2" s="36" t="s">
        <v>4</v>
      </c>
      <c r="F2" s="36" t="s">
        <v>5</v>
      </c>
      <c r="G2" s="36" t="s">
        <v>374</v>
      </c>
      <c r="H2" s="37" t="s">
        <v>6</v>
      </c>
      <c r="I2" s="37" t="s">
        <v>7</v>
      </c>
      <c r="J2" s="37" t="s">
        <v>8</v>
      </c>
    </row>
    <row r="3" spans="1:10" ht="30" customHeight="1" x14ac:dyDescent="0.25">
      <c r="A3" s="43"/>
      <c r="B3" s="43"/>
      <c r="C3" s="43"/>
      <c r="D3" s="43"/>
      <c r="E3" s="43"/>
      <c r="F3" s="43"/>
      <c r="G3" s="43"/>
      <c r="H3" s="43"/>
      <c r="I3" s="43"/>
      <c r="J3" s="43"/>
    </row>
    <row r="4" spans="1:10" ht="30" customHeight="1" x14ac:dyDescent="0.25">
      <c r="A4" s="2" t="s">
        <v>375</v>
      </c>
      <c r="B4" s="3" t="s">
        <v>9</v>
      </c>
      <c r="C4" s="2" t="s">
        <v>77</v>
      </c>
      <c r="D4" s="4">
        <v>45719</v>
      </c>
      <c r="E4" s="5">
        <f ca="1">(TODAY()-D4)/365</f>
        <v>0.27945205479452057</v>
      </c>
      <c r="F4" s="3" t="s">
        <v>10</v>
      </c>
      <c r="G4" s="3" t="s">
        <v>11</v>
      </c>
      <c r="H4" s="6" t="s">
        <v>377</v>
      </c>
      <c r="I4" s="7">
        <v>6014377030</v>
      </c>
      <c r="J4" s="3" t="s">
        <v>12</v>
      </c>
    </row>
    <row r="5" spans="1:10" ht="30" customHeight="1" x14ac:dyDescent="0.25">
      <c r="A5" s="8" t="s">
        <v>13</v>
      </c>
      <c r="B5" s="3" t="s">
        <v>9</v>
      </c>
      <c r="C5" s="2" t="s">
        <v>14</v>
      </c>
      <c r="D5" s="4">
        <v>45390</v>
      </c>
      <c r="E5" s="5">
        <f t="shared" ref="E5:E71" ca="1" si="0">(TODAY()-D5)/365</f>
        <v>1.1808219178082191</v>
      </c>
      <c r="F5" s="8" t="s">
        <v>15</v>
      </c>
      <c r="G5" s="3" t="s">
        <v>11</v>
      </c>
      <c r="H5" s="9" t="s">
        <v>16</v>
      </c>
      <c r="I5" s="7">
        <v>6014377030</v>
      </c>
      <c r="J5" s="8" t="s">
        <v>17</v>
      </c>
    </row>
    <row r="6" spans="1:10" ht="30" customHeight="1" x14ac:dyDescent="0.25">
      <c r="A6" s="13" t="s">
        <v>376</v>
      </c>
      <c r="B6" s="3" t="s">
        <v>9</v>
      </c>
      <c r="C6" s="2" t="s">
        <v>77</v>
      </c>
      <c r="D6" s="4">
        <v>45756</v>
      </c>
      <c r="E6" s="5">
        <f t="shared" ca="1" si="0"/>
        <v>0.17808219178082191</v>
      </c>
      <c r="F6" s="8" t="s">
        <v>18</v>
      </c>
      <c r="G6" s="3" t="s">
        <v>11</v>
      </c>
      <c r="H6" s="9" t="s">
        <v>425</v>
      </c>
      <c r="I6" s="7">
        <v>6014377030</v>
      </c>
      <c r="J6" s="8" t="s">
        <v>19</v>
      </c>
    </row>
    <row r="7" spans="1:10" ht="30" customHeight="1" x14ac:dyDescent="0.25">
      <c r="A7" s="8" t="s">
        <v>378</v>
      </c>
      <c r="B7" s="3" t="s">
        <v>9</v>
      </c>
      <c r="C7" s="2" t="s">
        <v>379</v>
      </c>
      <c r="D7" s="4">
        <v>45763</v>
      </c>
      <c r="E7" s="5">
        <f t="shared" ca="1" si="0"/>
        <v>0.15890410958904111</v>
      </c>
      <c r="F7" s="8" t="s">
        <v>18</v>
      </c>
      <c r="G7" s="3" t="s">
        <v>11</v>
      </c>
      <c r="H7" s="9" t="s">
        <v>426</v>
      </c>
      <c r="I7" s="7">
        <v>6014377030</v>
      </c>
      <c r="J7" s="8" t="s">
        <v>19</v>
      </c>
    </row>
    <row r="8" spans="1:10" ht="30" customHeight="1" x14ac:dyDescent="0.25">
      <c r="A8" s="2" t="s">
        <v>24</v>
      </c>
      <c r="B8" s="3" t="s">
        <v>9</v>
      </c>
      <c r="C8" s="2" t="s">
        <v>25</v>
      </c>
      <c r="D8" s="4">
        <v>45784</v>
      </c>
      <c r="E8" s="5">
        <f t="shared" ca="1" si="0"/>
        <v>0.10136986301369863</v>
      </c>
      <c r="F8" s="3" t="s">
        <v>18</v>
      </c>
      <c r="G8" s="3" t="s">
        <v>11</v>
      </c>
      <c r="H8" s="9" t="s">
        <v>27</v>
      </c>
      <c r="I8" s="7">
        <v>6014377030</v>
      </c>
      <c r="J8" s="3" t="s">
        <v>12</v>
      </c>
    </row>
    <row r="9" spans="1:10" ht="30" customHeight="1" x14ac:dyDescent="0.25">
      <c r="A9" s="2" t="s">
        <v>380</v>
      </c>
      <c r="B9" s="3" t="s">
        <v>9</v>
      </c>
      <c r="C9" s="2" t="s">
        <v>20</v>
      </c>
      <c r="D9" s="4">
        <v>45784</v>
      </c>
      <c r="E9" s="5">
        <f t="shared" ca="1" si="0"/>
        <v>0.10136986301369863</v>
      </c>
      <c r="F9" s="8" t="s">
        <v>23</v>
      </c>
      <c r="G9" s="3" t="s">
        <v>11</v>
      </c>
      <c r="H9" s="9" t="s">
        <v>427</v>
      </c>
      <c r="I9" s="7">
        <v>6014377030</v>
      </c>
      <c r="J9" s="3" t="s">
        <v>12</v>
      </c>
    </row>
    <row r="10" spans="1:10" ht="30" customHeight="1" x14ac:dyDescent="0.25">
      <c r="A10" s="10" t="s">
        <v>381</v>
      </c>
      <c r="B10" s="3" t="s">
        <v>9</v>
      </c>
      <c r="C10" s="11" t="s">
        <v>77</v>
      </c>
      <c r="D10" s="12">
        <v>45791</v>
      </c>
      <c r="E10" s="5">
        <f t="shared" ca="1" si="0"/>
        <v>8.2191780821917804E-2</v>
      </c>
      <c r="F10" s="11" t="s">
        <v>26</v>
      </c>
      <c r="G10" s="3" t="s">
        <v>11</v>
      </c>
      <c r="H10" s="9" t="s">
        <v>428</v>
      </c>
      <c r="I10" s="7">
        <v>6014377030</v>
      </c>
      <c r="J10" s="3" t="s">
        <v>30</v>
      </c>
    </row>
    <row r="11" spans="1:10" ht="30" customHeight="1" x14ac:dyDescent="0.25">
      <c r="A11" s="13" t="s">
        <v>382</v>
      </c>
      <c r="B11" s="3" t="s">
        <v>9</v>
      </c>
      <c r="C11" s="11" t="s">
        <v>77</v>
      </c>
      <c r="D11" s="4">
        <v>45748</v>
      </c>
      <c r="E11" s="5">
        <f t="shared" ca="1" si="0"/>
        <v>0.2</v>
      </c>
      <c r="F11" s="8" t="s">
        <v>29</v>
      </c>
      <c r="G11" s="3" t="s">
        <v>11</v>
      </c>
      <c r="H11" s="9" t="s">
        <v>429</v>
      </c>
      <c r="I11" s="7">
        <v>6014377030</v>
      </c>
      <c r="J11" s="3" t="s">
        <v>30</v>
      </c>
    </row>
    <row r="12" spans="1:10" ht="30" customHeight="1" x14ac:dyDescent="0.25">
      <c r="A12" s="13" t="s">
        <v>383</v>
      </c>
      <c r="B12" s="3" t="s">
        <v>9</v>
      </c>
      <c r="C12" s="10" t="s">
        <v>28</v>
      </c>
      <c r="D12" s="4">
        <v>45748</v>
      </c>
      <c r="E12" s="5">
        <f t="shared" ca="1" si="0"/>
        <v>0.2</v>
      </c>
      <c r="F12" s="13" t="s">
        <v>31</v>
      </c>
      <c r="G12" s="3" t="s">
        <v>11</v>
      </c>
      <c r="H12" s="9" t="s">
        <v>430</v>
      </c>
      <c r="I12" s="7">
        <v>6014377030</v>
      </c>
      <c r="J12" s="3" t="s">
        <v>30</v>
      </c>
    </row>
    <row r="13" spans="1:10" ht="30" customHeight="1" x14ac:dyDescent="0.25">
      <c r="A13" s="8" t="s">
        <v>32</v>
      </c>
      <c r="B13" s="3" t="s">
        <v>9</v>
      </c>
      <c r="C13" s="3" t="s">
        <v>28</v>
      </c>
      <c r="D13" s="4">
        <v>40963</v>
      </c>
      <c r="E13" s="5">
        <f t="shared" ca="1" si="0"/>
        <v>13.30958904109589</v>
      </c>
      <c r="F13" s="13" t="s">
        <v>31</v>
      </c>
      <c r="G13" s="3" t="s">
        <v>11</v>
      </c>
      <c r="H13" s="9" t="s">
        <v>33</v>
      </c>
      <c r="I13" s="7">
        <v>6014377030</v>
      </c>
      <c r="J13" s="3" t="s">
        <v>30</v>
      </c>
    </row>
    <row r="14" spans="1:10" ht="21.75" customHeight="1" x14ac:dyDescent="0.25">
      <c r="A14" s="39"/>
      <c r="B14" s="39"/>
      <c r="C14" s="39"/>
      <c r="D14" s="39"/>
      <c r="E14" s="39"/>
      <c r="F14" s="39"/>
      <c r="G14" s="39"/>
      <c r="H14" s="39"/>
      <c r="I14" s="39"/>
      <c r="J14" s="39"/>
    </row>
    <row r="15" spans="1:10" ht="30" customHeight="1" x14ac:dyDescent="0.25">
      <c r="A15" s="3" t="s">
        <v>34</v>
      </c>
      <c r="B15" s="3" t="s">
        <v>9</v>
      </c>
      <c r="C15" s="2" t="s">
        <v>22</v>
      </c>
      <c r="D15" s="4">
        <v>43560</v>
      </c>
      <c r="E15" s="5">
        <f t="shared" ca="1" si="0"/>
        <v>6.1945205479452055</v>
      </c>
      <c r="F15" s="2" t="s">
        <v>35</v>
      </c>
      <c r="G15" s="2" t="s">
        <v>36</v>
      </c>
      <c r="H15" s="9" t="s">
        <v>37</v>
      </c>
      <c r="I15" s="7">
        <v>6014377030</v>
      </c>
      <c r="J15" s="8" t="s">
        <v>19</v>
      </c>
    </row>
    <row r="16" spans="1:10" ht="30" customHeight="1" x14ac:dyDescent="0.25">
      <c r="A16" s="8" t="s">
        <v>38</v>
      </c>
      <c r="B16" s="3" t="s">
        <v>9</v>
      </c>
      <c r="C16" s="2" t="s">
        <v>22</v>
      </c>
      <c r="D16" s="4">
        <v>40238</v>
      </c>
      <c r="E16" s="5">
        <f t="shared" ca="1" si="0"/>
        <v>15.295890410958904</v>
      </c>
      <c r="F16" s="2" t="s">
        <v>35</v>
      </c>
      <c r="G16" s="2" t="s">
        <v>36</v>
      </c>
      <c r="H16" s="9" t="s">
        <v>39</v>
      </c>
      <c r="I16" s="7">
        <v>6014377030</v>
      </c>
      <c r="J16" s="3" t="s">
        <v>12</v>
      </c>
    </row>
    <row r="17" spans="1:10" ht="30" customHeight="1" x14ac:dyDescent="0.25">
      <c r="A17" s="3" t="s">
        <v>40</v>
      </c>
      <c r="B17" s="3" t="s">
        <v>9</v>
      </c>
      <c r="C17" s="3" t="s">
        <v>41</v>
      </c>
      <c r="D17" s="4">
        <v>44958</v>
      </c>
      <c r="E17" s="5">
        <f t="shared" ca="1" si="0"/>
        <v>2.3643835616438356</v>
      </c>
      <c r="F17" s="2" t="s">
        <v>42</v>
      </c>
      <c r="G17" s="2" t="s">
        <v>36</v>
      </c>
      <c r="H17" s="9" t="s">
        <v>43</v>
      </c>
      <c r="I17" s="7">
        <v>6014377030</v>
      </c>
      <c r="J17" s="3" t="s">
        <v>12</v>
      </c>
    </row>
    <row r="18" spans="1:10" ht="30" customHeight="1" x14ac:dyDescent="0.25">
      <c r="A18" s="8" t="s">
        <v>44</v>
      </c>
      <c r="B18" s="3" t="s">
        <v>9</v>
      </c>
      <c r="C18" s="3" t="s">
        <v>28</v>
      </c>
      <c r="D18" s="4">
        <v>31051</v>
      </c>
      <c r="E18" s="5">
        <f t="shared" ca="1" si="0"/>
        <v>40.465753424657535</v>
      </c>
      <c r="F18" s="3" t="s">
        <v>45</v>
      </c>
      <c r="G18" s="2" t="s">
        <v>36</v>
      </c>
      <c r="H18" s="9" t="s">
        <v>46</v>
      </c>
      <c r="I18" s="7">
        <v>6014377030</v>
      </c>
      <c r="J18" s="3" t="s">
        <v>30</v>
      </c>
    </row>
    <row r="19" spans="1:10" ht="23.25" customHeight="1" x14ac:dyDescent="0.25">
      <c r="A19" s="39"/>
      <c r="B19" s="39"/>
      <c r="C19" s="39"/>
      <c r="D19" s="39"/>
      <c r="E19" s="39"/>
      <c r="F19" s="39"/>
      <c r="G19" s="39"/>
      <c r="H19" s="39"/>
      <c r="I19" s="39"/>
      <c r="J19" s="39"/>
    </row>
    <row r="20" spans="1:10" ht="30" customHeight="1" x14ac:dyDescent="0.25">
      <c r="A20" s="8" t="s">
        <v>47</v>
      </c>
      <c r="B20" s="3" t="s">
        <v>9</v>
      </c>
      <c r="C20" s="3" t="s">
        <v>20</v>
      </c>
      <c r="D20" s="14">
        <v>37733</v>
      </c>
      <c r="E20" s="5">
        <f t="shared" ca="1" si="0"/>
        <v>22.158904109589042</v>
      </c>
      <c r="F20" s="2" t="s">
        <v>35</v>
      </c>
      <c r="G20" s="2" t="s">
        <v>48</v>
      </c>
      <c r="H20" s="9" t="s">
        <v>49</v>
      </c>
      <c r="I20" s="7">
        <v>6014377030</v>
      </c>
      <c r="J20" s="8" t="s">
        <v>19</v>
      </c>
    </row>
    <row r="21" spans="1:10" ht="30" customHeight="1" x14ac:dyDescent="0.25">
      <c r="A21" s="8" t="s">
        <v>155</v>
      </c>
      <c r="B21" s="3" t="s">
        <v>9</v>
      </c>
      <c r="C21" s="3" t="s">
        <v>149</v>
      </c>
      <c r="D21" s="14">
        <v>41061</v>
      </c>
      <c r="E21" s="5">
        <f ca="1">(TODAY()-D21)/365</f>
        <v>13.04109589041096</v>
      </c>
      <c r="F21" s="2" t="s">
        <v>35</v>
      </c>
      <c r="G21" s="2" t="s">
        <v>48</v>
      </c>
      <c r="H21" s="9" t="s">
        <v>156</v>
      </c>
      <c r="I21" s="7">
        <v>6014377030</v>
      </c>
      <c r="J21" s="3" t="s">
        <v>12</v>
      </c>
    </row>
    <row r="22" spans="1:10" ht="30" customHeight="1" x14ac:dyDescent="0.25">
      <c r="A22" s="8" t="s">
        <v>94</v>
      </c>
      <c r="B22" s="3" t="s">
        <v>9</v>
      </c>
      <c r="C22" s="2" t="s">
        <v>74</v>
      </c>
      <c r="D22" s="14">
        <v>39826</v>
      </c>
      <c r="E22" s="5">
        <f t="shared" ref="E22" ca="1" si="1">(TODAY()-D22)/365</f>
        <v>16.424657534246574</v>
      </c>
      <c r="F22" s="2" t="s">
        <v>35</v>
      </c>
      <c r="G22" s="2" t="s">
        <v>48</v>
      </c>
      <c r="H22" s="9" t="s">
        <v>96</v>
      </c>
      <c r="I22" s="7">
        <v>6014377030</v>
      </c>
      <c r="J22" s="3" t="s">
        <v>12</v>
      </c>
    </row>
    <row r="23" spans="1:10" ht="30" customHeight="1" x14ac:dyDescent="0.25">
      <c r="A23" s="8" t="s">
        <v>50</v>
      </c>
      <c r="B23" s="3" t="s">
        <v>9</v>
      </c>
      <c r="C23" s="3" t="s">
        <v>51</v>
      </c>
      <c r="D23" s="14">
        <v>41061</v>
      </c>
      <c r="E23" s="5">
        <f t="shared" ca="1" si="0"/>
        <v>13.04109589041096</v>
      </c>
      <c r="F23" s="2" t="s">
        <v>35</v>
      </c>
      <c r="G23" s="2" t="s">
        <v>48</v>
      </c>
      <c r="H23" s="9" t="s">
        <v>52</v>
      </c>
      <c r="I23" s="7">
        <v>6014377030</v>
      </c>
      <c r="J23" s="3" t="s">
        <v>12</v>
      </c>
    </row>
    <row r="24" spans="1:10" ht="30" customHeight="1" x14ac:dyDescent="0.25">
      <c r="A24" s="3" t="s">
        <v>53</v>
      </c>
      <c r="B24" s="3" t="s">
        <v>9</v>
      </c>
      <c r="C24" s="18" t="s">
        <v>54</v>
      </c>
      <c r="D24" s="4">
        <v>38442</v>
      </c>
      <c r="E24" s="5">
        <f t="shared" ca="1" si="0"/>
        <v>20.216438356164385</v>
      </c>
      <c r="F24" s="2" t="s">
        <v>35</v>
      </c>
      <c r="G24" s="2" t="s">
        <v>48</v>
      </c>
      <c r="H24" s="9" t="s">
        <v>55</v>
      </c>
      <c r="I24" s="7">
        <v>6014377030</v>
      </c>
      <c r="J24" s="3" t="s">
        <v>12</v>
      </c>
    </row>
    <row r="25" spans="1:10" ht="30" customHeight="1" x14ac:dyDescent="0.25">
      <c r="A25" s="19" t="s">
        <v>160</v>
      </c>
      <c r="B25" s="3" t="s">
        <v>9</v>
      </c>
      <c r="C25" s="16" t="s">
        <v>51</v>
      </c>
      <c r="D25" s="4">
        <v>43346</v>
      </c>
      <c r="E25" s="5">
        <f ca="1">(TODAY()-D25)/365</f>
        <v>6.7808219178082192</v>
      </c>
      <c r="F25" s="2" t="s">
        <v>35</v>
      </c>
      <c r="G25" s="2" t="s">
        <v>48</v>
      </c>
      <c r="H25" s="9" t="s">
        <v>161</v>
      </c>
      <c r="I25" s="7">
        <v>6014377030</v>
      </c>
      <c r="J25" s="3" t="s">
        <v>12</v>
      </c>
    </row>
    <row r="26" spans="1:10" ht="30" customHeight="1" x14ac:dyDescent="0.25">
      <c r="A26" s="8" t="s">
        <v>56</v>
      </c>
      <c r="B26" s="3" t="s">
        <v>9</v>
      </c>
      <c r="C26" s="2" t="s">
        <v>57</v>
      </c>
      <c r="D26" s="14">
        <v>43592</v>
      </c>
      <c r="E26" s="5">
        <f t="shared" ca="1" si="0"/>
        <v>6.1068493150684935</v>
      </c>
      <c r="F26" s="2" t="s">
        <v>42</v>
      </c>
      <c r="G26" s="2" t="s">
        <v>48</v>
      </c>
      <c r="H26" s="9" t="s">
        <v>58</v>
      </c>
      <c r="I26" s="7">
        <v>6014377030</v>
      </c>
      <c r="J26" s="3" t="s">
        <v>30</v>
      </c>
    </row>
    <row r="27" spans="1:10" ht="30" customHeight="1" x14ac:dyDescent="0.25">
      <c r="A27" s="8" t="s">
        <v>59</v>
      </c>
      <c r="B27" s="3" t="s">
        <v>9</v>
      </c>
      <c r="C27" s="2" t="s">
        <v>60</v>
      </c>
      <c r="D27" s="4">
        <v>40452</v>
      </c>
      <c r="E27" s="5">
        <f t="shared" ca="1" si="0"/>
        <v>14.70958904109589</v>
      </c>
      <c r="F27" s="18" t="s">
        <v>61</v>
      </c>
      <c r="G27" s="2" t="s">
        <v>48</v>
      </c>
      <c r="H27" s="9" t="s">
        <v>62</v>
      </c>
      <c r="I27" s="7">
        <v>6014377030</v>
      </c>
      <c r="J27" s="3" t="s">
        <v>30</v>
      </c>
    </row>
    <row r="28" spans="1:10" ht="24" customHeight="1" x14ac:dyDescent="0.25">
      <c r="A28" s="39"/>
      <c r="B28" s="39"/>
      <c r="C28" s="39"/>
      <c r="D28" s="39"/>
      <c r="E28" s="39"/>
      <c r="F28" s="39"/>
      <c r="G28" s="39"/>
      <c r="H28" s="39"/>
      <c r="I28" s="39"/>
      <c r="J28" s="39"/>
    </row>
    <row r="29" spans="1:10" ht="30" customHeight="1" x14ac:dyDescent="0.25">
      <c r="A29" s="19" t="s">
        <v>63</v>
      </c>
      <c r="B29" s="3" t="s">
        <v>9</v>
      </c>
      <c r="C29" s="1" t="s">
        <v>64</v>
      </c>
      <c r="D29" s="17">
        <v>45428</v>
      </c>
      <c r="E29" s="5">
        <f t="shared" ca="1" si="0"/>
        <v>1.0767123287671232</v>
      </c>
      <c r="F29" s="3" t="s">
        <v>65</v>
      </c>
      <c r="G29" s="3" t="s">
        <v>66</v>
      </c>
      <c r="H29" s="9" t="s">
        <v>67</v>
      </c>
      <c r="I29" s="7">
        <v>6014377030</v>
      </c>
      <c r="J29" s="3" t="s">
        <v>12</v>
      </c>
    </row>
    <row r="30" spans="1:10" ht="30" customHeight="1" x14ac:dyDescent="0.25">
      <c r="A30" s="20" t="s">
        <v>68</v>
      </c>
      <c r="B30" s="3" t="s">
        <v>9</v>
      </c>
      <c r="C30" s="21" t="s">
        <v>51</v>
      </c>
      <c r="D30" s="22">
        <v>45261</v>
      </c>
      <c r="E30" s="5">
        <f t="shared" ca="1" si="0"/>
        <v>1.5342465753424657</v>
      </c>
      <c r="F30" s="23" t="s">
        <v>61</v>
      </c>
      <c r="G30" s="3" t="s">
        <v>66</v>
      </c>
      <c r="H30" s="9" t="s">
        <v>69</v>
      </c>
      <c r="I30" s="7">
        <v>6014377030</v>
      </c>
      <c r="J30" s="3" t="s">
        <v>30</v>
      </c>
    </row>
    <row r="31" spans="1:10" ht="25.5" customHeight="1" x14ac:dyDescent="0.25">
      <c r="A31" s="39"/>
      <c r="B31" s="39"/>
      <c r="C31" s="39"/>
      <c r="D31" s="39"/>
      <c r="E31" s="39"/>
      <c r="F31" s="39"/>
      <c r="G31" s="39"/>
      <c r="H31" s="39"/>
      <c r="I31" s="39"/>
      <c r="J31" s="39"/>
    </row>
    <row r="32" spans="1:10" ht="30" customHeight="1" x14ac:dyDescent="0.25">
      <c r="A32" s="19" t="s">
        <v>384</v>
      </c>
      <c r="B32" s="3" t="s">
        <v>9</v>
      </c>
      <c r="C32" s="1" t="s">
        <v>21</v>
      </c>
      <c r="D32" s="24">
        <v>43353</v>
      </c>
      <c r="E32" s="5">
        <f t="shared" ca="1" si="0"/>
        <v>6.7616438356164386</v>
      </c>
      <c r="F32" s="3" t="s">
        <v>70</v>
      </c>
      <c r="G32" s="3" t="s">
        <v>71</v>
      </c>
      <c r="H32" s="9" t="s">
        <v>431</v>
      </c>
      <c r="I32" s="7">
        <v>6014377030</v>
      </c>
      <c r="J32" s="8" t="s">
        <v>19</v>
      </c>
    </row>
    <row r="33" spans="1:10" ht="30" customHeight="1" x14ac:dyDescent="0.25">
      <c r="A33" s="3" t="s">
        <v>73</v>
      </c>
      <c r="B33" s="3" t="s">
        <v>9</v>
      </c>
      <c r="C33" s="2" t="s">
        <v>74</v>
      </c>
      <c r="D33" s="4">
        <v>43864</v>
      </c>
      <c r="E33" s="5">
        <f t="shared" ca="1" si="0"/>
        <v>5.3616438356164382</v>
      </c>
      <c r="F33" s="2" t="s">
        <v>35</v>
      </c>
      <c r="G33" s="3" t="s">
        <v>71</v>
      </c>
      <c r="H33" s="9" t="s">
        <v>75</v>
      </c>
      <c r="I33" s="7">
        <v>6014377030</v>
      </c>
      <c r="J33" s="3" t="s">
        <v>12</v>
      </c>
    </row>
    <row r="34" spans="1:10" ht="30" customHeight="1" x14ac:dyDescent="0.25">
      <c r="A34" s="3" t="s">
        <v>76</v>
      </c>
      <c r="B34" s="3" t="s">
        <v>9</v>
      </c>
      <c r="C34" s="2" t="s">
        <v>77</v>
      </c>
      <c r="D34" s="4">
        <v>43628</v>
      </c>
      <c r="E34" s="5">
        <f t="shared" ca="1" si="0"/>
        <v>6.0082191780821921</v>
      </c>
      <c r="F34" s="2" t="s">
        <v>35</v>
      </c>
      <c r="G34" s="3" t="s">
        <v>71</v>
      </c>
      <c r="H34" s="9" t="s">
        <v>78</v>
      </c>
      <c r="I34" s="7">
        <v>6014377030</v>
      </c>
      <c r="J34" s="3" t="s">
        <v>12</v>
      </c>
    </row>
    <row r="35" spans="1:10" ht="30" customHeight="1" x14ac:dyDescent="0.25">
      <c r="A35" s="8" t="s">
        <v>79</v>
      </c>
      <c r="B35" s="3" t="s">
        <v>9</v>
      </c>
      <c r="C35" s="3" t="s">
        <v>21</v>
      </c>
      <c r="D35" s="25">
        <v>43353</v>
      </c>
      <c r="E35" s="5">
        <f t="shared" ca="1" si="0"/>
        <v>6.7616438356164386</v>
      </c>
      <c r="F35" s="2" t="s">
        <v>35</v>
      </c>
      <c r="G35" s="3" t="s">
        <v>71</v>
      </c>
      <c r="H35" s="9" t="s">
        <v>72</v>
      </c>
      <c r="I35" s="7">
        <v>6014377030</v>
      </c>
      <c r="J35" s="3" t="s">
        <v>12</v>
      </c>
    </row>
    <row r="36" spans="1:10" ht="23.25" customHeight="1" x14ac:dyDescent="0.25">
      <c r="A36" s="40"/>
      <c r="B36" s="40"/>
      <c r="C36" s="40"/>
      <c r="D36" s="40"/>
      <c r="E36" s="40"/>
      <c r="F36" s="40"/>
      <c r="G36" s="40"/>
      <c r="H36" s="40"/>
      <c r="I36" s="40"/>
      <c r="J36" s="40"/>
    </row>
    <row r="37" spans="1:10" ht="30" customHeight="1" x14ac:dyDescent="0.25">
      <c r="A37" s="3" t="s">
        <v>80</v>
      </c>
      <c r="B37" s="3" t="s">
        <v>9</v>
      </c>
      <c r="C37" s="2" t="s">
        <v>20</v>
      </c>
      <c r="D37" s="4">
        <v>45183</v>
      </c>
      <c r="E37" s="5">
        <f t="shared" ca="1" si="0"/>
        <v>1.747945205479452</v>
      </c>
      <c r="F37" s="3" t="s">
        <v>70</v>
      </c>
      <c r="G37" s="3" t="s">
        <v>81</v>
      </c>
      <c r="H37" s="9" t="s">
        <v>82</v>
      </c>
      <c r="I37" s="7">
        <v>6014377030</v>
      </c>
      <c r="J37" s="8" t="s">
        <v>19</v>
      </c>
    </row>
    <row r="38" spans="1:10" ht="30" customHeight="1" x14ac:dyDescent="0.25">
      <c r="A38" s="3" t="s">
        <v>83</v>
      </c>
      <c r="B38" s="3" t="s">
        <v>9</v>
      </c>
      <c r="C38" s="2" t="s">
        <v>84</v>
      </c>
      <c r="D38" s="4">
        <v>43346</v>
      </c>
      <c r="E38" s="5">
        <f t="shared" ca="1" si="0"/>
        <v>6.7808219178082192</v>
      </c>
      <c r="F38" s="2" t="s">
        <v>45</v>
      </c>
      <c r="G38" s="3" t="s">
        <v>81</v>
      </c>
      <c r="H38" s="9" t="s">
        <v>85</v>
      </c>
      <c r="I38" s="7">
        <v>6014377030</v>
      </c>
      <c r="J38" s="3" t="s">
        <v>30</v>
      </c>
    </row>
    <row r="39" spans="1:10" ht="24.75" customHeight="1" x14ac:dyDescent="0.25">
      <c r="A39" s="39"/>
      <c r="B39" s="39"/>
      <c r="C39" s="39"/>
      <c r="D39" s="39"/>
      <c r="E39" s="39"/>
      <c r="F39" s="39"/>
      <c r="G39" s="39"/>
      <c r="H39" s="39"/>
      <c r="I39" s="39"/>
      <c r="J39" s="39"/>
    </row>
    <row r="40" spans="1:10" ht="24.75" customHeight="1" x14ac:dyDescent="0.25">
      <c r="A40" s="3" t="s">
        <v>172</v>
      </c>
      <c r="B40" s="3" t="s">
        <v>9</v>
      </c>
      <c r="C40" s="3" t="s">
        <v>20</v>
      </c>
      <c r="D40" s="4">
        <v>43353</v>
      </c>
      <c r="E40" s="5">
        <f ca="1">(TODAY()-D40)/365</f>
        <v>6.7616438356164386</v>
      </c>
      <c r="F40" s="3" t="s">
        <v>70</v>
      </c>
      <c r="G40" s="3" t="s">
        <v>86</v>
      </c>
      <c r="H40" s="9" t="s">
        <v>173</v>
      </c>
      <c r="I40" s="7">
        <v>6014377030</v>
      </c>
      <c r="J40" s="8" t="s">
        <v>17</v>
      </c>
    </row>
    <row r="41" spans="1:10" ht="30" customHeight="1" x14ac:dyDescent="0.25">
      <c r="A41" s="13" t="s">
        <v>87</v>
      </c>
      <c r="B41" s="3" t="s">
        <v>9</v>
      </c>
      <c r="C41" s="11" t="s">
        <v>20</v>
      </c>
      <c r="D41" s="26">
        <v>43893</v>
      </c>
      <c r="E41" s="5">
        <f t="shared" ca="1" si="0"/>
        <v>5.2821917808219174</v>
      </c>
      <c r="F41" s="2" t="s">
        <v>35</v>
      </c>
      <c r="G41" s="3" t="s">
        <v>86</v>
      </c>
      <c r="H41" s="9" t="s">
        <v>88</v>
      </c>
      <c r="I41" s="7">
        <v>6014377030</v>
      </c>
      <c r="J41" s="8" t="s">
        <v>19</v>
      </c>
    </row>
    <row r="42" spans="1:10" ht="30" customHeight="1" x14ac:dyDescent="0.25">
      <c r="A42" s="8" t="s">
        <v>89</v>
      </c>
      <c r="B42" s="3" t="s">
        <v>9</v>
      </c>
      <c r="C42" s="3" t="s">
        <v>20</v>
      </c>
      <c r="D42" s="4">
        <v>43648</v>
      </c>
      <c r="E42" s="5">
        <f t="shared" ca="1" si="0"/>
        <v>5.9534246575342467</v>
      </c>
      <c r="F42" s="2" t="s">
        <v>35</v>
      </c>
      <c r="G42" s="3" t="s">
        <v>86</v>
      </c>
      <c r="H42" s="9" t="s">
        <v>90</v>
      </c>
      <c r="I42" s="7">
        <v>6014377030</v>
      </c>
      <c r="J42" s="3" t="s">
        <v>12</v>
      </c>
    </row>
    <row r="43" spans="1:10" ht="30" customHeight="1" x14ac:dyDescent="0.25">
      <c r="A43" s="1" t="s">
        <v>302</v>
      </c>
      <c r="B43" s="3" t="s">
        <v>9</v>
      </c>
      <c r="C43" s="11" t="s">
        <v>20</v>
      </c>
      <c r="D43" s="12">
        <v>44075</v>
      </c>
      <c r="E43" s="5">
        <f ca="1">(TODAY()-D43)/365</f>
        <v>4.7835616438356166</v>
      </c>
      <c r="F43" s="2" t="s">
        <v>42</v>
      </c>
      <c r="G43" s="3" t="s">
        <v>86</v>
      </c>
      <c r="H43" s="9" t="s">
        <v>303</v>
      </c>
      <c r="I43" s="7">
        <v>6014377030</v>
      </c>
      <c r="J43" s="3" t="s">
        <v>12</v>
      </c>
    </row>
    <row r="44" spans="1:10" ht="30" customHeight="1" x14ac:dyDescent="0.25">
      <c r="A44" s="3" t="s">
        <v>91</v>
      </c>
      <c r="B44" s="3" t="s">
        <v>9</v>
      </c>
      <c r="C44" s="2" t="s">
        <v>77</v>
      </c>
      <c r="D44" s="4">
        <v>31313</v>
      </c>
      <c r="E44" s="5">
        <f t="shared" ca="1" si="0"/>
        <v>39.747945205479454</v>
      </c>
      <c r="F44" s="3" t="s">
        <v>45</v>
      </c>
      <c r="G44" s="3" t="s">
        <v>86</v>
      </c>
      <c r="H44" s="9" t="s">
        <v>92</v>
      </c>
      <c r="I44" s="7">
        <v>6014377030</v>
      </c>
      <c r="J44" s="3" t="s">
        <v>30</v>
      </c>
    </row>
    <row r="45" spans="1:10" ht="23.25" customHeight="1" x14ac:dyDescent="0.25">
      <c r="A45" s="39"/>
      <c r="B45" s="39"/>
      <c r="C45" s="39"/>
      <c r="D45" s="39"/>
      <c r="E45" s="39"/>
      <c r="F45" s="39"/>
      <c r="G45" s="39"/>
      <c r="H45" s="39"/>
      <c r="I45" s="39"/>
      <c r="J45" s="39"/>
    </row>
    <row r="46" spans="1:10" ht="30" customHeight="1" x14ac:dyDescent="0.25">
      <c r="A46" s="28" t="s">
        <v>138</v>
      </c>
      <c r="B46" s="3" t="s">
        <v>9</v>
      </c>
      <c r="C46" s="2" t="s">
        <v>74</v>
      </c>
      <c r="D46" s="4">
        <v>43678</v>
      </c>
      <c r="E46" s="5">
        <f ca="1">(TODAY()-D46)/365</f>
        <v>5.8712328767123285</v>
      </c>
      <c r="F46" s="3" t="s">
        <v>70</v>
      </c>
      <c r="G46" s="3" t="s">
        <v>93</v>
      </c>
      <c r="H46" s="9" t="s">
        <v>140</v>
      </c>
      <c r="I46" s="7">
        <v>6014377030</v>
      </c>
      <c r="J46" s="8" t="s">
        <v>17</v>
      </c>
    </row>
    <row r="47" spans="1:10" ht="24.75" customHeight="1" x14ac:dyDescent="0.25">
      <c r="A47" s="41"/>
      <c r="B47" s="41"/>
      <c r="C47" s="41"/>
      <c r="D47" s="41"/>
      <c r="E47" s="41"/>
      <c r="F47" s="41"/>
      <c r="G47" s="41"/>
      <c r="H47" s="41"/>
      <c r="I47" s="41"/>
      <c r="J47" s="41"/>
    </row>
    <row r="48" spans="1:10" ht="30" customHeight="1" x14ac:dyDescent="0.25">
      <c r="A48" s="3" t="s">
        <v>107</v>
      </c>
      <c r="B48" s="3" t="s">
        <v>9</v>
      </c>
      <c r="C48" s="2" t="s">
        <v>74</v>
      </c>
      <c r="D48" s="14">
        <v>40962</v>
      </c>
      <c r="E48" s="5">
        <f ca="1">(TODAY()-D48)/365</f>
        <v>13.312328767123288</v>
      </c>
      <c r="F48" s="2" t="s">
        <v>35</v>
      </c>
      <c r="G48" s="2" t="s">
        <v>95</v>
      </c>
      <c r="H48" s="9" t="s">
        <v>109</v>
      </c>
      <c r="I48" s="7">
        <v>6014377030</v>
      </c>
      <c r="J48" s="3" t="s">
        <v>12</v>
      </c>
    </row>
    <row r="49" spans="1:10" ht="30" customHeight="1" x14ac:dyDescent="0.25">
      <c r="A49" s="8" t="s">
        <v>134</v>
      </c>
      <c r="B49" s="3" t="s">
        <v>9</v>
      </c>
      <c r="C49" s="2" t="s">
        <v>101</v>
      </c>
      <c r="D49" s="4">
        <v>43497</v>
      </c>
      <c r="E49" s="5">
        <f ca="1">(TODAY()-D49)/365</f>
        <v>6.3671232876712329</v>
      </c>
      <c r="F49" s="11" t="s">
        <v>35</v>
      </c>
      <c r="G49" s="2" t="s">
        <v>95</v>
      </c>
      <c r="H49" s="9" t="s">
        <v>135</v>
      </c>
      <c r="I49" s="7">
        <v>6014377030</v>
      </c>
      <c r="J49" s="3" t="s">
        <v>12</v>
      </c>
    </row>
    <row r="50" spans="1:10" ht="30" customHeight="1" x14ac:dyDescent="0.25">
      <c r="A50" s="3" t="s">
        <v>97</v>
      </c>
      <c r="B50" s="3" t="s">
        <v>9</v>
      </c>
      <c r="C50" s="2" t="s">
        <v>98</v>
      </c>
      <c r="D50" s="4">
        <v>35478</v>
      </c>
      <c r="E50" s="5">
        <f t="shared" ref="E50" ca="1" si="2">(TODAY()-D50)/365</f>
        <v>28.336986301369862</v>
      </c>
      <c r="F50" s="2" t="s">
        <v>35</v>
      </c>
      <c r="G50" s="2" t="s">
        <v>95</v>
      </c>
      <c r="H50" s="9" t="s">
        <v>99</v>
      </c>
      <c r="I50" s="7">
        <v>6014377030</v>
      </c>
      <c r="J50" s="3" t="s">
        <v>12</v>
      </c>
    </row>
    <row r="51" spans="1:10" ht="30" customHeight="1" x14ac:dyDescent="0.25">
      <c r="A51" s="3" t="s">
        <v>100</v>
      </c>
      <c r="B51" s="3" t="s">
        <v>9</v>
      </c>
      <c r="C51" s="1" t="s">
        <v>101</v>
      </c>
      <c r="D51" s="4">
        <v>43497</v>
      </c>
      <c r="E51" s="5">
        <f t="shared" ca="1" si="0"/>
        <v>6.3671232876712329</v>
      </c>
      <c r="F51" s="2" t="s">
        <v>42</v>
      </c>
      <c r="G51" s="2" t="s">
        <v>95</v>
      </c>
      <c r="H51" s="9" t="s">
        <v>102</v>
      </c>
      <c r="I51" s="7">
        <v>6014377030</v>
      </c>
      <c r="J51" s="3" t="s">
        <v>12</v>
      </c>
    </row>
    <row r="52" spans="1:10" ht="30" customHeight="1" x14ac:dyDescent="0.25">
      <c r="A52" s="3" t="s">
        <v>385</v>
      </c>
      <c r="B52" s="3" t="s">
        <v>9</v>
      </c>
      <c r="C52" s="11" t="s">
        <v>20</v>
      </c>
      <c r="D52" s="14">
        <v>45538</v>
      </c>
      <c r="E52" s="5">
        <f t="shared" ca="1" si="0"/>
        <v>0.77534246575342469</v>
      </c>
      <c r="F52" s="2" t="s">
        <v>42</v>
      </c>
      <c r="G52" s="2" t="s">
        <v>95</v>
      </c>
      <c r="H52" s="9" t="s">
        <v>432</v>
      </c>
      <c r="I52" s="7">
        <v>6014377030</v>
      </c>
      <c r="J52" s="3" t="s">
        <v>12</v>
      </c>
    </row>
    <row r="53" spans="1:10" ht="23.25" customHeight="1" x14ac:dyDescent="0.25">
      <c r="A53" s="39"/>
      <c r="B53" s="39"/>
      <c r="C53" s="39"/>
      <c r="D53" s="39"/>
      <c r="E53" s="39"/>
      <c r="F53" s="39"/>
      <c r="G53" s="39"/>
      <c r="H53" s="39"/>
      <c r="I53" s="39"/>
      <c r="J53" s="39"/>
    </row>
    <row r="54" spans="1:10" ht="30" customHeight="1" x14ac:dyDescent="0.25">
      <c r="A54" s="3" t="s">
        <v>103</v>
      </c>
      <c r="B54" s="3" t="s">
        <v>9</v>
      </c>
      <c r="C54" s="2" t="s">
        <v>104</v>
      </c>
      <c r="D54" s="4">
        <v>35430</v>
      </c>
      <c r="E54" s="5">
        <f t="shared" ca="1" si="0"/>
        <v>28.468493150684932</v>
      </c>
      <c r="F54" s="2" t="s">
        <v>35</v>
      </c>
      <c r="G54" s="2" t="s">
        <v>105</v>
      </c>
      <c r="H54" s="9" t="s">
        <v>106</v>
      </c>
      <c r="I54" s="7">
        <v>6014377030</v>
      </c>
      <c r="J54" s="3" t="s">
        <v>12</v>
      </c>
    </row>
    <row r="55" spans="1:10" ht="24" customHeight="1" x14ac:dyDescent="0.25">
      <c r="A55" s="39"/>
      <c r="B55" s="39"/>
      <c r="C55" s="39"/>
      <c r="D55" s="39"/>
      <c r="E55" s="39"/>
      <c r="F55" s="39"/>
      <c r="G55" s="39"/>
      <c r="H55" s="39"/>
      <c r="I55" s="39"/>
      <c r="J55" s="39"/>
    </row>
    <row r="56" spans="1:10" ht="30" customHeight="1" x14ac:dyDescent="0.25">
      <c r="A56" s="10" t="s">
        <v>110</v>
      </c>
      <c r="B56" s="3" t="s">
        <v>9</v>
      </c>
      <c r="C56" s="11" t="s">
        <v>111</v>
      </c>
      <c r="D56" s="12">
        <v>43710</v>
      </c>
      <c r="E56" s="5">
        <f ca="1">(TODAY()-D56)/365</f>
        <v>5.7835616438356166</v>
      </c>
      <c r="F56" s="11" t="s">
        <v>35</v>
      </c>
      <c r="G56" s="2" t="s">
        <v>108</v>
      </c>
      <c r="H56" s="9" t="s">
        <v>112</v>
      </c>
      <c r="I56" s="7">
        <v>6014377030</v>
      </c>
      <c r="J56" s="3" t="s">
        <v>12</v>
      </c>
    </row>
    <row r="57" spans="1:10" ht="30" customHeight="1" x14ac:dyDescent="0.25">
      <c r="A57" s="10" t="s">
        <v>386</v>
      </c>
      <c r="B57" s="3" t="s">
        <v>9</v>
      </c>
      <c r="C57" s="2" t="s">
        <v>77</v>
      </c>
      <c r="D57" s="12">
        <v>45597</v>
      </c>
      <c r="E57" s="5">
        <f ca="1">(TODAY()-D57)/365</f>
        <v>0.61369863013698633</v>
      </c>
      <c r="F57" s="2" t="s">
        <v>42</v>
      </c>
      <c r="G57" s="2" t="s">
        <v>108</v>
      </c>
      <c r="H57" s="9" t="s">
        <v>433</v>
      </c>
      <c r="I57" s="7">
        <v>6014377030</v>
      </c>
      <c r="J57" s="3" t="s">
        <v>12</v>
      </c>
    </row>
    <row r="58" spans="1:10" ht="30" customHeight="1" x14ac:dyDescent="0.25">
      <c r="A58" s="3" t="s">
        <v>113</v>
      </c>
      <c r="B58" s="3" t="s">
        <v>9</v>
      </c>
      <c r="C58" s="2" t="s">
        <v>114</v>
      </c>
      <c r="D58" s="14">
        <v>44963</v>
      </c>
      <c r="E58" s="5">
        <f t="shared" ca="1" si="0"/>
        <v>2.3506849315068492</v>
      </c>
      <c r="F58" s="2" t="s">
        <v>42</v>
      </c>
      <c r="G58" s="2" t="s">
        <v>108</v>
      </c>
      <c r="H58" s="9" t="s">
        <v>115</v>
      </c>
      <c r="I58" s="7">
        <v>6014377030</v>
      </c>
      <c r="J58" s="3" t="s">
        <v>12</v>
      </c>
    </row>
    <row r="59" spans="1:10" ht="30" customHeight="1" x14ac:dyDescent="0.25">
      <c r="A59" s="16" t="s">
        <v>116</v>
      </c>
      <c r="B59" s="3" t="s">
        <v>9</v>
      </c>
      <c r="C59" s="2" t="s">
        <v>28</v>
      </c>
      <c r="D59" s="25">
        <v>45399</v>
      </c>
      <c r="E59" s="5">
        <f t="shared" ca="1" si="0"/>
        <v>1.1561643835616437</v>
      </c>
      <c r="F59" s="18" t="s">
        <v>61</v>
      </c>
      <c r="G59" s="2" t="s">
        <v>108</v>
      </c>
      <c r="H59" s="9" t="s">
        <v>117</v>
      </c>
      <c r="I59" s="7">
        <v>6014377030</v>
      </c>
      <c r="J59" s="3" t="s">
        <v>30</v>
      </c>
    </row>
    <row r="60" spans="1:10" ht="25.5" customHeight="1" x14ac:dyDescent="0.25">
      <c r="A60" s="39"/>
      <c r="B60" s="39"/>
      <c r="C60" s="39"/>
      <c r="D60" s="39"/>
      <c r="E60" s="39"/>
      <c r="F60" s="39"/>
      <c r="G60" s="39"/>
      <c r="H60" s="39"/>
      <c r="I60" s="39"/>
      <c r="J60" s="39"/>
    </row>
    <row r="61" spans="1:10" ht="30" customHeight="1" x14ac:dyDescent="0.25">
      <c r="A61" s="8" t="s">
        <v>169</v>
      </c>
      <c r="B61" s="3" t="s">
        <v>9</v>
      </c>
      <c r="C61" s="2" t="s">
        <v>60</v>
      </c>
      <c r="D61" s="4">
        <v>41288</v>
      </c>
      <c r="E61" s="5">
        <f ca="1">(TODAY()-D61)/365</f>
        <v>12.419178082191781</v>
      </c>
      <c r="F61" s="27" t="s">
        <v>118</v>
      </c>
      <c r="G61" s="27" t="s">
        <v>119</v>
      </c>
      <c r="H61" s="9" t="s">
        <v>171</v>
      </c>
      <c r="I61" s="7">
        <v>6014377030</v>
      </c>
      <c r="J61" s="8" t="s">
        <v>17</v>
      </c>
    </row>
    <row r="62" spans="1:10" ht="30" customHeight="1" x14ac:dyDescent="0.25">
      <c r="A62" s="3" t="s">
        <v>120</v>
      </c>
      <c r="B62" s="3" t="s">
        <v>9</v>
      </c>
      <c r="C62" s="16" t="s">
        <v>21</v>
      </c>
      <c r="D62" s="17">
        <v>43560</v>
      </c>
      <c r="E62" s="5">
        <f t="shared" ca="1" si="0"/>
        <v>6.1945205479452055</v>
      </c>
      <c r="F62" s="2" t="s">
        <v>35</v>
      </c>
      <c r="G62" s="27" t="s">
        <v>119</v>
      </c>
      <c r="H62" s="9" t="s">
        <v>121</v>
      </c>
      <c r="I62" s="7">
        <v>6014377030</v>
      </c>
      <c r="J62" s="3" t="s">
        <v>12</v>
      </c>
    </row>
    <row r="63" spans="1:10" ht="24" customHeight="1" x14ac:dyDescent="0.25">
      <c r="A63" s="39"/>
      <c r="B63" s="39"/>
      <c r="C63" s="39"/>
      <c r="D63" s="39"/>
      <c r="E63" s="39"/>
      <c r="F63" s="39"/>
      <c r="G63" s="39"/>
      <c r="H63" s="39"/>
      <c r="I63" s="39"/>
      <c r="J63" s="39"/>
    </row>
    <row r="64" spans="1:10" ht="30" customHeight="1" x14ac:dyDescent="0.25">
      <c r="A64" s="8" t="s">
        <v>122</v>
      </c>
      <c r="B64" s="3" t="s">
        <v>9</v>
      </c>
      <c r="C64" s="2" t="s">
        <v>123</v>
      </c>
      <c r="D64" s="4">
        <v>43346</v>
      </c>
      <c r="E64" s="5">
        <f t="shared" ca="1" si="0"/>
        <v>6.7808219178082192</v>
      </c>
      <c r="F64" s="2" t="s">
        <v>35</v>
      </c>
      <c r="G64" s="2" t="s">
        <v>124</v>
      </c>
      <c r="H64" s="9" t="s">
        <v>125</v>
      </c>
      <c r="I64" s="7">
        <v>6014377030</v>
      </c>
      <c r="J64" s="8" t="s">
        <v>19</v>
      </c>
    </row>
    <row r="65" spans="1:10" ht="30" customHeight="1" x14ac:dyDescent="0.25">
      <c r="A65" s="8" t="s">
        <v>126</v>
      </c>
      <c r="B65" s="3" t="s">
        <v>9</v>
      </c>
      <c r="C65" s="2" t="s">
        <v>74</v>
      </c>
      <c r="D65" s="4">
        <v>43346</v>
      </c>
      <c r="E65" s="5">
        <f ca="1">(TODAY()-D65)/365</f>
        <v>6.7808219178082192</v>
      </c>
      <c r="F65" s="2" t="s">
        <v>35</v>
      </c>
      <c r="G65" s="2" t="s">
        <v>124</v>
      </c>
      <c r="H65" s="9" t="s">
        <v>127</v>
      </c>
      <c r="I65" s="7">
        <v>6014377030</v>
      </c>
      <c r="J65" s="3" t="s">
        <v>12</v>
      </c>
    </row>
    <row r="66" spans="1:10" ht="30" customHeight="1" x14ac:dyDescent="0.25">
      <c r="A66" s="3" t="s">
        <v>128</v>
      </c>
      <c r="B66" s="3" t="s">
        <v>9</v>
      </c>
      <c r="C66" s="2" t="s">
        <v>60</v>
      </c>
      <c r="D66" s="4">
        <v>45111</v>
      </c>
      <c r="E66" s="5">
        <f ca="1">(TODAY()-D66)/365</f>
        <v>1.9452054794520548</v>
      </c>
      <c r="F66" s="2" t="s">
        <v>35</v>
      </c>
      <c r="G66" s="2" t="s">
        <v>124</v>
      </c>
      <c r="H66" s="9" t="s">
        <v>129</v>
      </c>
      <c r="I66" s="7">
        <v>6014377030</v>
      </c>
      <c r="J66" s="3" t="s">
        <v>12</v>
      </c>
    </row>
    <row r="67" spans="1:10" ht="30" customHeight="1" x14ac:dyDescent="0.25">
      <c r="A67" s="3" t="s">
        <v>145</v>
      </c>
      <c r="B67" s="3" t="s">
        <v>9</v>
      </c>
      <c r="C67" s="2" t="s">
        <v>146</v>
      </c>
      <c r="D67" s="4">
        <v>43353</v>
      </c>
      <c r="E67" s="5">
        <f ca="1">(TODAY()-D67)/365</f>
        <v>6.7616438356164386</v>
      </c>
      <c r="F67" s="2" t="s">
        <v>35</v>
      </c>
      <c r="G67" s="2" t="s">
        <v>124</v>
      </c>
      <c r="H67" s="9" t="s">
        <v>147</v>
      </c>
      <c r="I67" s="7">
        <v>6014377030</v>
      </c>
      <c r="J67" s="3" t="s">
        <v>12</v>
      </c>
    </row>
    <row r="68" spans="1:10" ht="30" customHeight="1" x14ac:dyDescent="0.25">
      <c r="A68" s="3" t="s">
        <v>387</v>
      </c>
      <c r="B68" s="3" t="s">
        <v>9</v>
      </c>
      <c r="C68" s="2" t="s">
        <v>77</v>
      </c>
      <c r="D68" s="4">
        <v>45789</v>
      </c>
      <c r="E68" s="5">
        <f ca="1">(TODAY()-D68)/365</f>
        <v>8.7671232876712329E-2</v>
      </c>
      <c r="F68" s="2" t="s">
        <v>35</v>
      </c>
      <c r="G68" s="2" t="s">
        <v>124</v>
      </c>
      <c r="H68" s="9" t="s">
        <v>434</v>
      </c>
      <c r="I68" s="7">
        <v>6014377030</v>
      </c>
      <c r="J68" s="3" t="s">
        <v>12</v>
      </c>
    </row>
    <row r="69" spans="1:10" ht="24.75" customHeight="1" x14ac:dyDescent="0.25">
      <c r="A69" s="39"/>
      <c r="B69" s="39"/>
      <c r="C69" s="39"/>
      <c r="D69" s="39"/>
      <c r="E69" s="39"/>
      <c r="F69" s="39"/>
      <c r="G69" s="39"/>
      <c r="H69" s="39"/>
      <c r="I69" s="39"/>
      <c r="J69" s="39"/>
    </row>
    <row r="70" spans="1:10" ht="30" customHeight="1" x14ac:dyDescent="0.25">
      <c r="A70" s="3" t="s">
        <v>130</v>
      </c>
      <c r="B70" s="3" t="s">
        <v>9</v>
      </c>
      <c r="C70" s="2" t="s">
        <v>123</v>
      </c>
      <c r="D70" s="25">
        <v>43346</v>
      </c>
      <c r="E70" s="5">
        <f t="shared" ca="1" si="0"/>
        <v>6.7808219178082192</v>
      </c>
      <c r="F70" s="2" t="s">
        <v>35</v>
      </c>
      <c r="G70" s="2" t="s">
        <v>131</v>
      </c>
      <c r="H70" s="9" t="s">
        <v>132</v>
      </c>
      <c r="I70" s="7">
        <v>6014377030</v>
      </c>
      <c r="J70" s="3" t="s">
        <v>12</v>
      </c>
    </row>
    <row r="71" spans="1:10" ht="30" customHeight="1" x14ac:dyDescent="0.25">
      <c r="A71" s="3" t="s">
        <v>388</v>
      </c>
      <c r="B71" s="3" t="s">
        <v>9</v>
      </c>
      <c r="C71" s="2" t="s">
        <v>123</v>
      </c>
      <c r="D71" s="25">
        <v>43788</v>
      </c>
      <c r="E71" s="5">
        <f t="shared" ca="1" si="0"/>
        <v>5.5698630136986305</v>
      </c>
      <c r="F71" s="2" t="s">
        <v>35</v>
      </c>
      <c r="G71" s="2" t="s">
        <v>131</v>
      </c>
      <c r="H71" s="9" t="s">
        <v>435</v>
      </c>
      <c r="I71" s="7">
        <v>6014377030</v>
      </c>
      <c r="J71" s="3" t="s">
        <v>12</v>
      </c>
    </row>
    <row r="72" spans="1:10" ht="30" customHeight="1" x14ac:dyDescent="0.25">
      <c r="A72" s="28" t="s">
        <v>136</v>
      </c>
      <c r="B72" s="3" t="s">
        <v>9</v>
      </c>
      <c r="C72" s="2" t="s">
        <v>114</v>
      </c>
      <c r="D72" s="4">
        <v>43346</v>
      </c>
      <c r="E72" s="5">
        <f ca="1">(TODAY()-D72)/365</f>
        <v>6.7808219178082192</v>
      </c>
      <c r="F72" s="2" t="s">
        <v>42</v>
      </c>
      <c r="G72" s="2" t="s">
        <v>131</v>
      </c>
      <c r="H72" s="9" t="s">
        <v>137</v>
      </c>
      <c r="I72" s="7">
        <v>6014377030</v>
      </c>
      <c r="J72" s="3" t="s">
        <v>12</v>
      </c>
    </row>
    <row r="73" spans="1:10" ht="30" customHeight="1" x14ac:dyDescent="0.25">
      <c r="A73" s="20" t="s">
        <v>361</v>
      </c>
      <c r="B73" s="3" t="s">
        <v>9</v>
      </c>
      <c r="C73" s="2" t="s">
        <v>389</v>
      </c>
      <c r="D73" s="14">
        <v>43682</v>
      </c>
      <c r="E73" s="5">
        <f ca="1">(TODAY()-D73)/365</f>
        <v>5.86027397260274</v>
      </c>
      <c r="F73" s="2" t="s">
        <v>42</v>
      </c>
      <c r="G73" s="2" t="s">
        <v>131</v>
      </c>
      <c r="H73" s="9" t="s">
        <v>362</v>
      </c>
      <c r="I73" s="7">
        <v>6014377030</v>
      </c>
      <c r="J73" s="3" t="s">
        <v>12</v>
      </c>
    </row>
    <row r="74" spans="1:10" ht="23.25" customHeight="1" x14ac:dyDescent="0.25">
      <c r="A74" s="39"/>
      <c r="B74" s="39"/>
      <c r="C74" s="39"/>
      <c r="D74" s="39"/>
      <c r="E74" s="39"/>
      <c r="F74" s="39"/>
      <c r="G74" s="39"/>
      <c r="H74" s="39"/>
      <c r="I74" s="39"/>
      <c r="J74" s="39"/>
    </row>
    <row r="75" spans="1:10" ht="30" customHeight="1" x14ac:dyDescent="0.25">
      <c r="A75" s="8" t="s">
        <v>141</v>
      </c>
      <c r="B75" s="3" t="s">
        <v>9</v>
      </c>
      <c r="C75" s="2" t="s">
        <v>60</v>
      </c>
      <c r="D75" s="14">
        <v>40095</v>
      </c>
      <c r="E75" s="5">
        <f ca="1">(TODAY()-D75)/365</f>
        <v>15.687671232876712</v>
      </c>
      <c r="F75" s="2" t="s">
        <v>35</v>
      </c>
      <c r="G75" s="2" t="s">
        <v>139</v>
      </c>
      <c r="H75" s="9" t="s">
        <v>142</v>
      </c>
      <c r="I75" s="7">
        <v>6014377030</v>
      </c>
      <c r="J75" s="8" t="s">
        <v>19</v>
      </c>
    </row>
    <row r="76" spans="1:10" ht="30" customHeight="1" x14ac:dyDescent="0.25">
      <c r="A76" s="8" t="s">
        <v>390</v>
      </c>
      <c r="B76" s="3" t="s">
        <v>9</v>
      </c>
      <c r="C76" s="2" t="s">
        <v>74</v>
      </c>
      <c r="D76" s="14">
        <v>43678</v>
      </c>
      <c r="E76" s="5">
        <f ca="1">(TODAY()-D76)/365</f>
        <v>5.8712328767123285</v>
      </c>
      <c r="F76" s="2" t="s">
        <v>35</v>
      </c>
      <c r="G76" s="2" t="s">
        <v>139</v>
      </c>
      <c r="H76" s="9" t="s">
        <v>140</v>
      </c>
      <c r="I76" s="7">
        <v>6014377030</v>
      </c>
      <c r="J76" s="8" t="s">
        <v>19</v>
      </c>
    </row>
    <row r="77" spans="1:10" ht="30" customHeight="1" x14ac:dyDescent="0.25">
      <c r="A77" s="3" t="s">
        <v>226</v>
      </c>
      <c r="B77" s="3" t="s">
        <v>9</v>
      </c>
      <c r="C77" s="2" t="s">
        <v>77</v>
      </c>
      <c r="D77" s="4">
        <v>43510</v>
      </c>
      <c r="E77" s="5">
        <f ca="1">(TODAY()-D77)/365</f>
        <v>6.3315068493150681</v>
      </c>
      <c r="F77" s="2" t="s">
        <v>35</v>
      </c>
      <c r="G77" s="2" t="s">
        <v>139</v>
      </c>
      <c r="H77" s="9" t="s">
        <v>228</v>
      </c>
      <c r="I77" s="7">
        <v>6014377030</v>
      </c>
      <c r="J77" s="3" t="s">
        <v>12</v>
      </c>
    </row>
    <row r="78" spans="1:10" ht="30" customHeight="1" x14ac:dyDescent="0.25">
      <c r="A78" s="3" t="s">
        <v>143</v>
      </c>
      <c r="B78" s="3" t="s">
        <v>9</v>
      </c>
      <c r="C78" s="2" t="s">
        <v>22</v>
      </c>
      <c r="D78" s="4">
        <v>35461</v>
      </c>
      <c r="E78" s="5">
        <f ca="1">(TODAY()-D78)/365</f>
        <v>28.383561643835616</v>
      </c>
      <c r="F78" s="2" t="s">
        <v>35</v>
      </c>
      <c r="G78" s="2" t="s">
        <v>139</v>
      </c>
      <c r="H78" s="9" t="s">
        <v>144</v>
      </c>
      <c r="I78" s="7">
        <v>6014377030</v>
      </c>
      <c r="J78" s="3" t="s">
        <v>12</v>
      </c>
    </row>
    <row r="79" spans="1:10" ht="25.5" customHeight="1" x14ac:dyDescent="0.25">
      <c r="A79" s="39"/>
      <c r="B79" s="39"/>
      <c r="C79" s="39"/>
      <c r="D79" s="39"/>
      <c r="E79" s="39"/>
      <c r="F79" s="39"/>
      <c r="G79" s="39"/>
      <c r="H79" s="39"/>
      <c r="I79" s="39"/>
      <c r="J79" s="39"/>
    </row>
    <row r="80" spans="1:10" ht="30" customHeight="1" x14ac:dyDescent="0.25">
      <c r="A80" s="3" t="s">
        <v>148</v>
      </c>
      <c r="B80" s="3" t="s">
        <v>9</v>
      </c>
      <c r="C80" s="3" t="s">
        <v>149</v>
      </c>
      <c r="D80" s="25">
        <v>43336</v>
      </c>
      <c r="E80" s="5">
        <f t="shared" ref="E80:E83" ca="1" si="3">(TODAY()-D80)/365</f>
        <v>6.8082191780821919</v>
      </c>
      <c r="F80" s="2" t="s">
        <v>35</v>
      </c>
      <c r="G80" s="2" t="s">
        <v>150</v>
      </c>
      <c r="H80" s="9" t="s">
        <v>151</v>
      </c>
      <c r="I80" s="7">
        <v>6014377030</v>
      </c>
      <c r="J80" s="3" t="s">
        <v>12</v>
      </c>
    </row>
    <row r="81" spans="1:10" ht="30" customHeight="1" x14ac:dyDescent="0.25">
      <c r="A81" s="3" t="s">
        <v>152</v>
      </c>
      <c r="B81" s="3" t="s">
        <v>9</v>
      </c>
      <c r="C81" s="3" t="s">
        <v>153</v>
      </c>
      <c r="D81" s="25">
        <v>43322</v>
      </c>
      <c r="E81" s="5">
        <f t="shared" ca="1" si="3"/>
        <v>6.8465753424657532</v>
      </c>
      <c r="F81" s="2" t="s">
        <v>35</v>
      </c>
      <c r="G81" s="2" t="s">
        <v>150</v>
      </c>
      <c r="H81" s="9" t="s">
        <v>154</v>
      </c>
      <c r="I81" s="7">
        <v>6014377030</v>
      </c>
      <c r="J81" s="3" t="s">
        <v>12</v>
      </c>
    </row>
    <row r="82" spans="1:10" ht="30" customHeight="1" x14ac:dyDescent="0.25">
      <c r="A82" s="2" t="s">
        <v>202</v>
      </c>
      <c r="B82" s="3" t="s">
        <v>9</v>
      </c>
      <c r="C82" s="3" t="s">
        <v>203</v>
      </c>
      <c r="D82" s="4">
        <v>43346</v>
      </c>
      <c r="E82" s="5">
        <f ca="1">(TODAY()-D82)/365</f>
        <v>6.7808219178082192</v>
      </c>
      <c r="F82" s="2" t="s">
        <v>35</v>
      </c>
      <c r="G82" s="2" t="s">
        <v>150</v>
      </c>
      <c r="H82" s="9" t="s">
        <v>204</v>
      </c>
      <c r="I82" s="7">
        <v>6014377030</v>
      </c>
      <c r="J82" s="3" t="s">
        <v>12</v>
      </c>
    </row>
    <row r="83" spans="1:10" ht="30" customHeight="1" x14ac:dyDescent="0.25">
      <c r="A83" s="10" t="s">
        <v>157</v>
      </c>
      <c r="B83" s="3" t="s">
        <v>9</v>
      </c>
      <c r="C83" s="3" t="s">
        <v>158</v>
      </c>
      <c r="D83" s="4">
        <v>43346</v>
      </c>
      <c r="E83" s="5">
        <f t="shared" ca="1" si="3"/>
        <v>6.7808219178082192</v>
      </c>
      <c r="F83" s="2" t="s">
        <v>35</v>
      </c>
      <c r="G83" s="2" t="s">
        <v>150</v>
      </c>
      <c r="H83" s="9" t="s">
        <v>159</v>
      </c>
      <c r="I83" s="7">
        <v>6014377030</v>
      </c>
      <c r="J83" s="3" t="s">
        <v>12</v>
      </c>
    </row>
    <row r="84" spans="1:10" ht="24.75" customHeight="1" x14ac:dyDescent="0.25">
      <c r="A84" s="39"/>
      <c r="B84" s="39"/>
      <c r="C84" s="39"/>
      <c r="D84" s="39"/>
      <c r="E84" s="39"/>
      <c r="F84" s="39"/>
      <c r="G84" s="39"/>
      <c r="H84" s="39"/>
      <c r="I84" s="39"/>
      <c r="J84" s="39"/>
    </row>
    <row r="85" spans="1:10" ht="30" customHeight="1" x14ac:dyDescent="0.25">
      <c r="A85" s="15" t="s">
        <v>162</v>
      </c>
      <c r="B85" s="3" t="s">
        <v>9</v>
      </c>
      <c r="C85" s="3" t="s">
        <v>51</v>
      </c>
      <c r="D85" s="17">
        <v>40725</v>
      </c>
      <c r="E85" s="5">
        <f t="shared" ref="E85:E87" ca="1" si="4">(TODAY()-D85)/365</f>
        <v>13.961643835616439</v>
      </c>
      <c r="F85" s="11" t="s">
        <v>35</v>
      </c>
      <c r="G85" s="11" t="s">
        <v>163</v>
      </c>
      <c r="H85" s="9" t="s">
        <v>164</v>
      </c>
      <c r="I85" s="7">
        <v>6014377030</v>
      </c>
      <c r="J85" s="8" t="s">
        <v>19</v>
      </c>
    </row>
    <row r="86" spans="1:10" ht="30" customHeight="1" x14ac:dyDescent="0.25">
      <c r="A86" s="8" t="s">
        <v>165</v>
      </c>
      <c r="B86" s="3" t="s">
        <v>9</v>
      </c>
      <c r="C86" s="2" t="s">
        <v>166</v>
      </c>
      <c r="D86" s="4">
        <v>43353</v>
      </c>
      <c r="E86" s="5">
        <f t="shared" ca="1" si="4"/>
        <v>6.7616438356164386</v>
      </c>
      <c r="F86" s="11" t="s">
        <v>35</v>
      </c>
      <c r="G86" s="11" t="s">
        <v>163</v>
      </c>
      <c r="H86" s="9" t="s">
        <v>167</v>
      </c>
      <c r="I86" s="7">
        <v>6014377030</v>
      </c>
      <c r="J86" s="3" t="s">
        <v>12</v>
      </c>
    </row>
    <row r="87" spans="1:10" ht="30" customHeight="1" x14ac:dyDescent="0.25">
      <c r="A87" s="13" t="s">
        <v>391</v>
      </c>
      <c r="B87" s="3" t="s">
        <v>9</v>
      </c>
      <c r="C87" s="2" t="s">
        <v>51</v>
      </c>
      <c r="D87" s="14">
        <v>45692</v>
      </c>
      <c r="E87" s="5">
        <f t="shared" ca="1" si="4"/>
        <v>0.35342465753424657</v>
      </c>
      <c r="F87" s="11" t="s">
        <v>35</v>
      </c>
      <c r="G87" s="11" t="s">
        <v>163</v>
      </c>
      <c r="H87" s="9" t="s">
        <v>436</v>
      </c>
      <c r="I87" s="7">
        <v>6014377030</v>
      </c>
      <c r="J87" s="3" t="s">
        <v>12</v>
      </c>
    </row>
    <row r="88" spans="1:10" ht="30" customHeight="1" x14ac:dyDescent="0.25">
      <c r="A88" s="3" t="s">
        <v>186</v>
      </c>
      <c r="B88" s="3" t="s">
        <v>9</v>
      </c>
      <c r="C88" s="2" t="s">
        <v>187</v>
      </c>
      <c r="D88" s="14">
        <v>45203</v>
      </c>
      <c r="E88" s="5">
        <f ca="1">(TODAY()-D88)/365</f>
        <v>1.6931506849315068</v>
      </c>
      <c r="F88" s="3" t="s">
        <v>45</v>
      </c>
      <c r="G88" s="11" t="s">
        <v>163</v>
      </c>
      <c r="H88" s="9" t="s">
        <v>168</v>
      </c>
      <c r="I88" s="7">
        <v>6014377030</v>
      </c>
      <c r="J88" s="3" t="s">
        <v>30</v>
      </c>
    </row>
    <row r="89" spans="1:10" ht="23.25" customHeight="1" x14ac:dyDescent="0.25">
      <c r="A89" s="39"/>
      <c r="B89" s="39"/>
      <c r="C89" s="39"/>
      <c r="D89" s="39"/>
      <c r="E89" s="39"/>
      <c r="F89" s="39"/>
      <c r="G89" s="39"/>
      <c r="H89" s="39"/>
      <c r="I89" s="39"/>
      <c r="J89" s="39"/>
    </row>
    <row r="90" spans="1:10" ht="30" customHeight="1" x14ac:dyDescent="0.25">
      <c r="A90" s="3" t="s">
        <v>317</v>
      </c>
      <c r="B90" s="3" t="s">
        <v>9</v>
      </c>
      <c r="C90" s="2" t="s">
        <v>133</v>
      </c>
      <c r="D90" s="14">
        <v>41081</v>
      </c>
      <c r="E90" s="5">
        <f ca="1">(TODAY()-D90)/365</f>
        <v>12.986301369863014</v>
      </c>
      <c r="F90" s="2" t="s">
        <v>35</v>
      </c>
      <c r="G90" s="2" t="s">
        <v>170</v>
      </c>
      <c r="H90" s="9" t="s">
        <v>319</v>
      </c>
      <c r="I90" s="7">
        <v>6014377030</v>
      </c>
      <c r="J90" s="8" t="s">
        <v>19</v>
      </c>
    </row>
    <row r="91" spans="1:10" ht="30" customHeight="1" x14ac:dyDescent="0.25">
      <c r="A91" s="3" t="s">
        <v>392</v>
      </c>
      <c r="B91" s="3" t="s">
        <v>9</v>
      </c>
      <c r="C91" s="2" t="s">
        <v>133</v>
      </c>
      <c r="D91" s="14">
        <v>43620</v>
      </c>
      <c r="E91" s="5">
        <f ca="1">(TODAY()-D91)/365</f>
        <v>6.0301369863013701</v>
      </c>
      <c r="F91" s="2" t="s">
        <v>35</v>
      </c>
      <c r="G91" s="2" t="s">
        <v>170</v>
      </c>
      <c r="H91" s="9" t="s">
        <v>437</v>
      </c>
      <c r="I91" s="7">
        <v>6014377030</v>
      </c>
      <c r="J91" s="3" t="s">
        <v>12</v>
      </c>
    </row>
    <row r="92" spans="1:10" ht="30" customHeight="1" x14ac:dyDescent="0.25">
      <c r="A92" s="3" t="s">
        <v>174</v>
      </c>
      <c r="B92" s="3" t="s">
        <v>9</v>
      </c>
      <c r="C92" s="1" t="s">
        <v>133</v>
      </c>
      <c r="D92" s="29">
        <v>41065</v>
      </c>
      <c r="E92" s="5">
        <f t="shared" ref="E92:E94" ca="1" si="5">(TODAY()-D92)/365</f>
        <v>13.03013698630137</v>
      </c>
      <c r="F92" s="2" t="s">
        <v>35</v>
      </c>
      <c r="G92" s="2" t="s">
        <v>170</v>
      </c>
      <c r="H92" s="9" t="s">
        <v>175</v>
      </c>
      <c r="I92" s="7">
        <v>6014377030</v>
      </c>
      <c r="J92" s="3" t="s">
        <v>12</v>
      </c>
    </row>
    <row r="93" spans="1:10" ht="30" customHeight="1" x14ac:dyDescent="0.25">
      <c r="A93" s="16" t="s">
        <v>176</v>
      </c>
      <c r="B93" s="3" t="s">
        <v>9</v>
      </c>
      <c r="C93" s="2" t="s">
        <v>114</v>
      </c>
      <c r="D93" s="17">
        <v>33870</v>
      </c>
      <c r="E93" s="5">
        <f t="shared" ca="1" si="5"/>
        <v>32.742465753424661</v>
      </c>
      <c r="F93" s="2" t="s">
        <v>42</v>
      </c>
      <c r="G93" s="2" t="s">
        <v>170</v>
      </c>
      <c r="H93" s="9" t="s">
        <v>177</v>
      </c>
      <c r="I93" s="7">
        <v>6014377030</v>
      </c>
      <c r="J93" s="3" t="s">
        <v>12</v>
      </c>
    </row>
    <row r="94" spans="1:10" ht="30" customHeight="1" x14ac:dyDescent="0.25">
      <c r="A94" s="16" t="s">
        <v>393</v>
      </c>
      <c r="B94" s="3" t="s">
        <v>9</v>
      </c>
      <c r="C94" s="2" t="s">
        <v>394</v>
      </c>
      <c r="D94" s="17">
        <v>44761</v>
      </c>
      <c r="E94" s="5">
        <f t="shared" ca="1" si="5"/>
        <v>2.904109589041096</v>
      </c>
      <c r="F94" s="18" t="s">
        <v>61</v>
      </c>
      <c r="G94" s="2" t="s">
        <v>170</v>
      </c>
      <c r="H94" s="46" t="s">
        <v>438</v>
      </c>
      <c r="I94" s="7">
        <v>6014377030</v>
      </c>
      <c r="J94" s="3" t="s">
        <v>30</v>
      </c>
    </row>
    <row r="95" spans="1:10" ht="23.25" customHeight="1" x14ac:dyDescent="0.25">
      <c r="A95" s="39"/>
      <c r="B95" s="39"/>
      <c r="C95" s="39"/>
      <c r="D95" s="39"/>
      <c r="E95" s="39"/>
      <c r="F95" s="39"/>
      <c r="G95" s="39"/>
      <c r="H95" s="39"/>
      <c r="I95" s="39"/>
      <c r="J95" s="39"/>
    </row>
    <row r="96" spans="1:10" ht="30" customHeight="1" x14ac:dyDescent="0.25">
      <c r="A96" s="8" t="s">
        <v>178</v>
      </c>
      <c r="B96" s="3" t="s">
        <v>9</v>
      </c>
      <c r="C96" s="2" t="s">
        <v>14</v>
      </c>
      <c r="D96" s="4">
        <v>43322</v>
      </c>
      <c r="E96" s="5">
        <f t="shared" ref="E96:E101" ca="1" si="6">(TODAY()-D96)/365</f>
        <v>6.8465753424657532</v>
      </c>
      <c r="F96" s="2" t="s">
        <v>35</v>
      </c>
      <c r="G96" s="2" t="s">
        <v>179</v>
      </c>
      <c r="H96" s="9" t="s">
        <v>180</v>
      </c>
      <c r="I96" s="7">
        <v>6014377030</v>
      </c>
      <c r="J96" s="3" t="s">
        <v>12</v>
      </c>
    </row>
    <row r="97" spans="1:10" ht="30" customHeight="1" x14ac:dyDescent="0.25">
      <c r="A97" s="13" t="s">
        <v>181</v>
      </c>
      <c r="B97" s="3" t="s">
        <v>9</v>
      </c>
      <c r="C97" s="2" t="s">
        <v>182</v>
      </c>
      <c r="D97" s="4">
        <v>43739</v>
      </c>
      <c r="E97" s="5">
        <f t="shared" ca="1" si="6"/>
        <v>5.7041095890410958</v>
      </c>
      <c r="F97" s="2" t="s">
        <v>35</v>
      </c>
      <c r="G97" s="2" t="s">
        <v>179</v>
      </c>
      <c r="H97" s="9" t="s">
        <v>183</v>
      </c>
      <c r="I97" s="7">
        <v>6014377030</v>
      </c>
      <c r="J97" s="3" t="s">
        <v>12</v>
      </c>
    </row>
    <row r="98" spans="1:10" ht="30" customHeight="1" x14ac:dyDescent="0.25">
      <c r="A98" s="30" t="s">
        <v>184</v>
      </c>
      <c r="B98" s="3" t="s">
        <v>9</v>
      </c>
      <c r="C98" s="1" t="s">
        <v>77</v>
      </c>
      <c r="D98" s="26">
        <v>43774</v>
      </c>
      <c r="E98" s="5">
        <f t="shared" ca="1" si="6"/>
        <v>5.6082191780821917</v>
      </c>
      <c r="F98" s="11" t="s">
        <v>42</v>
      </c>
      <c r="G98" s="2" t="s">
        <v>179</v>
      </c>
      <c r="H98" s="9" t="s">
        <v>185</v>
      </c>
      <c r="I98" s="7">
        <v>6014377030</v>
      </c>
      <c r="J98" s="3" t="s">
        <v>12</v>
      </c>
    </row>
    <row r="99" spans="1:10" ht="30" customHeight="1" x14ac:dyDescent="0.25">
      <c r="A99" s="8" t="s">
        <v>233</v>
      </c>
      <c r="B99" s="3" t="s">
        <v>9</v>
      </c>
      <c r="C99" s="2" t="s">
        <v>74</v>
      </c>
      <c r="D99" s="14">
        <v>43348</v>
      </c>
      <c r="E99" s="5">
        <f t="shared" ca="1" si="6"/>
        <v>6.7753424657534245</v>
      </c>
      <c r="F99" s="11" t="s">
        <v>42</v>
      </c>
      <c r="G99" s="2" t="s">
        <v>179</v>
      </c>
      <c r="H99" s="9" t="s">
        <v>234</v>
      </c>
      <c r="I99" s="7">
        <v>6014377030</v>
      </c>
      <c r="J99" s="3" t="s">
        <v>12</v>
      </c>
    </row>
    <row r="100" spans="1:10" ht="30" customHeight="1" x14ac:dyDescent="0.25">
      <c r="A100" s="20" t="s">
        <v>188</v>
      </c>
      <c r="B100" s="3" t="s">
        <v>9</v>
      </c>
      <c r="C100" s="21" t="s">
        <v>28</v>
      </c>
      <c r="D100" s="31">
        <v>40766</v>
      </c>
      <c r="E100" s="5">
        <f t="shared" ca="1" si="6"/>
        <v>13.849315068493151</v>
      </c>
      <c r="F100" s="20" t="s">
        <v>45</v>
      </c>
      <c r="G100" s="2" t="s">
        <v>179</v>
      </c>
      <c r="H100" s="9" t="s">
        <v>189</v>
      </c>
      <c r="I100" s="7">
        <v>6014377030</v>
      </c>
      <c r="J100" s="3" t="s">
        <v>30</v>
      </c>
    </row>
    <row r="101" spans="1:10" ht="30" customHeight="1" x14ac:dyDescent="0.25">
      <c r="A101" s="47" t="s">
        <v>395</v>
      </c>
      <c r="B101" s="3" t="s">
        <v>9</v>
      </c>
      <c r="C101" s="48" t="s">
        <v>396</v>
      </c>
      <c r="D101" s="49">
        <v>43678</v>
      </c>
      <c r="E101" s="5">
        <f t="shared" ca="1" si="6"/>
        <v>5.8712328767123285</v>
      </c>
      <c r="F101" s="20" t="s">
        <v>45</v>
      </c>
      <c r="G101" s="2" t="s">
        <v>179</v>
      </c>
      <c r="H101" s="46" t="s">
        <v>439</v>
      </c>
      <c r="I101" s="7">
        <v>6014377030</v>
      </c>
      <c r="J101" s="3" t="s">
        <v>30</v>
      </c>
    </row>
    <row r="102" spans="1:10" ht="24" customHeight="1" x14ac:dyDescent="0.25">
      <c r="A102" s="50"/>
      <c r="B102" s="50"/>
      <c r="C102" s="50"/>
      <c r="D102" s="50"/>
      <c r="E102" s="50"/>
      <c r="F102" s="50"/>
      <c r="G102" s="50"/>
      <c r="H102" s="50"/>
      <c r="I102" s="50"/>
      <c r="J102" s="50"/>
    </row>
    <row r="103" spans="1:10" ht="30" customHeight="1" x14ac:dyDescent="0.25">
      <c r="A103" s="16" t="s">
        <v>190</v>
      </c>
      <c r="B103" s="3" t="s">
        <v>9</v>
      </c>
      <c r="C103" s="1" t="s">
        <v>14</v>
      </c>
      <c r="D103" s="14">
        <v>45447</v>
      </c>
      <c r="E103" s="5">
        <f t="shared" ref="E103:E105" ca="1" si="7">(TODAY()-D103)/365</f>
        <v>1.0246575342465754</v>
      </c>
      <c r="F103" s="27" t="s">
        <v>118</v>
      </c>
      <c r="G103" s="27" t="s">
        <v>191</v>
      </c>
      <c r="H103" s="9" t="s">
        <v>192</v>
      </c>
      <c r="I103" s="7">
        <v>6014377030</v>
      </c>
      <c r="J103" s="8" t="s">
        <v>17</v>
      </c>
    </row>
    <row r="104" spans="1:10" ht="30" customHeight="1" x14ac:dyDescent="0.25">
      <c r="A104" s="3" t="s">
        <v>193</v>
      </c>
      <c r="B104" s="3" t="s">
        <v>9</v>
      </c>
      <c r="C104" s="3" t="s">
        <v>20</v>
      </c>
      <c r="D104" s="4">
        <v>43322</v>
      </c>
      <c r="E104" s="5">
        <f t="shared" ca="1" si="7"/>
        <v>6.8465753424657532</v>
      </c>
      <c r="F104" s="2" t="s">
        <v>35</v>
      </c>
      <c r="G104" s="27" t="s">
        <v>191</v>
      </c>
      <c r="H104" s="9" t="s">
        <v>194</v>
      </c>
      <c r="I104" s="7">
        <v>6014377030</v>
      </c>
      <c r="J104" s="8" t="s">
        <v>19</v>
      </c>
    </row>
    <row r="105" spans="1:10" ht="30" customHeight="1" x14ac:dyDescent="0.25">
      <c r="A105" s="15" t="s">
        <v>195</v>
      </c>
      <c r="B105" s="3" t="s">
        <v>9</v>
      </c>
      <c r="C105" s="3" t="s">
        <v>20</v>
      </c>
      <c r="D105" s="4">
        <v>43906</v>
      </c>
      <c r="E105" s="5">
        <f t="shared" ca="1" si="7"/>
        <v>5.2465753424657535</v>
      </c>
      <c r="F105" s="2" t="s">
        <v>35</v>
      </c>
      <c r="G105" s="27" t="s">
        <v>191</v>
      </c>
      <c r="H105" s="9" t="s">
        <v>196</v>
      </c>
      <c r="I105" s="7">
        <v>6014377030</v>
      </c>
      <c r="J105" s="8" t="s">
        <v>19</v>
      </c>
    </row>
    <row r="106" spans="1:10" ht="22.5" customHeight="1" x14ac:dyDescent="0.25">
      <c r="A106" s="39"/>
      <c r="B106" s="39"/>
      <c r="C106" s="39"/>
      <c r="D106" s="39"/>
      <c r="E106" s="39"/>
      <c r="F106" s="39"/>
      <c r="G106" s="39"/>
      <c r="H106" s="39"/>
      <c r="I106" s="39"/>
      <c r="J106" s="39"/>
    </row>
    <row r="107" spans="1:10" ht="30" customHeight="1" x14ac:dyDescent="0.25">
      <c r="A107" s="3" t="s">
        <v>197</v>
      </c>
      <c r="B107" s="3" t="s">
        <v>9</v>
      </c>
      <c r="C107" s="2" t="s">
        <v>74</v>
      </c>
      <c r="D107" s="4">
        <v>43467</v>
      </c>
      <c r="E107" s="5">
        <f t="shared" ref="E107" ca="1" si="8">(TODAY()-D107)/365</f>
        <v>6.4493150684931511</v>
      </c>
      <c r="F107" s="2" t="s">
        <v>35</v>
      </c>
      <c r="G107" s="2" t="s">
        <v>198</v>
      </c>
      <c r="H107" s="9" t="s">
        <v>199</v>
      </c>
      <c r="I107" s="7">
        <v>6014377030</v>
      </c>
      <c r="J107" s="8" t="s">
        <v>19</v>
      </c>
    </row>
    <row r="108" spans="1:10" ht="30" customHeight="1" x14ac:dyDescent="0.25">
      <c r="A108" s="8" t="s">
        <v>219</v>
      </c>
      <c r="B108" s="3" t="s">
        <v>9</v>
      </c>
      <c r="C108" s="3" t="s">
        <v>203</v>
      </c>
      <c r="D108" s="4">
        <v>43326</v>
      </c>
      <c r="E108" s="5">
        <f ca="1">(TODAY()-D108)/365</f>
        <v>6.8356164383561646</v>
      </c>
      <c r="F108" s="2" t="s">
        <v>35</v>
      </c>
      <c r="G108" s="2" t="s">
        <v>198</v>
      </c>
      <c r="H108" s="9" t="s">
        <v>221</v>
      </c>
      <c r="I108" s="7">
        <v>6014377030</v>
      </c>
      <c r="J108" s="3" t="s">
        <v>12</v>
      </c>
    </row>
    <row r="109" spans="1:10" ht="30" customHeight="1" x14ac:dyDescent="0.25">
      <c r="A109" s="3" t="s">
        <v>205</v>
      </c>
      <c r="B109" s="3" t="s">
        <v>9</v>
      </c>
      <c r="C109" s="2" t="s">
        <v>206</v>
      </c>
      <c r="D109" s="14">
        <v>43654</v>
      </c>
      <c r="E109" s="5">
        <f ca="1">(TODAY()-D109)/365</f>
        <v>5.9369863013698634</v>
      </c>
      <c r="F109" s="2" t="s">
        <v>35</v>
      </c>
      <c r="G109" s="2" t="s">
        <v>198</v>
      </c>
      <c r="H109" s="9" t="s">
        <v>207</v>
      </c>
      <c r="I109" s="7">
        <v>6014377030</v>
      </c>
      <c r="J109" s="3" t="s">
        <v>12</v>
      </c>
    </row>
    <row r="110" spans="1:10" ht="30" customHeight="1" x14ac:dyDescent="0.25">
      <c r="A110" s="3" t="s">
        <v>397</v>
      </c>
      <c r="B110" s="3" t="s">
        <v>9</v>
      </c>
      <c r="C110" s="2" t="s">
        <v>398</v>
      </c>
      <c r="D110" s="14">
        <v>45323</v>
      </c>
      <c r="E110" s="5">
        <f ca="1">(TODAY()-D110)/365</f>
        <v>1.3643835616438356</v>
      </c>
      <c r="F110" s="18" t="s">
        <v>61</v>
      </c>
      <c r="G110" s="2" t="s">
        <v>198</v>
      </c>
      <c r="H110" s="9" t="s">
        <v>440</v>
      </c>
      <c r="I110" s="7">
        <v>6014377030</v>
      </c>
      <c r="J110" s="3" t="s">
        <v>30</v>
      </c>
    </row>
    <row r="111" spans="1:10" ht="22.5" customHeight="1" x14ac:dyDescent="0.25">
      <c r="A111" s="39"/>
      <c r="B111" s="39"/>
      <c r="C111" s="39"/>
      <c r="D111" s="39"/>
      <c r="E111" s="39"/>
      <c r="F111" s="39"/>
      <c r="G111" s="39"/>
      <c r="H111" s="39"/>
      <c r="I111" s="39"/>
      <c r="J111" s="39"/>
    </row>
    <row r="112" spans="1:10" ht="30" customHeight="1" x14ac:dyDescent="0.25">
      <c r="A112" s="13" t="s">
        <v>208</v>
      </c>
      <c r="B112" s="3" t="s">
        <v>9</v>
      </c>
      <c r="C112" s="2" t="s">
        <v>209</v>
      </c>
      <c r="D112" s="12">
        <v>43347</v>
      </c>
      <c r="E112" s="5">
        <f t="shared" ref="E112:E115" ca="1" si="9">(TODAY()-D112)/365</f>
        <v>6.7780821917808218</v>
      </c>
      <c r="F112" s="2" t="s">
        <v>35</v>
      </c>
      <c r="G112" s="2" t="s">
        <v>210</v>
      </c>
      <c r="H112" s="32" t="s">
        <v>211</v>
      </c>
      <c r="I112" s="7">
        <v>6014377030</v>
      </c>
      <c r="J112" s="8" t="s">
        <v>19</v>
      </c>
    </row>
    <row r="113" spans="1:10" ht="30" customHeight="1" x14ac:dyDescent="0.25">
      <c r="A113" s="1" t="s">
        <v>212</v>
      </c>
      <c r="B113" s="3" t="s">
        <v>9</v>
      </c>
      <c r="C113" s="2" t="s">
        <v>101</v>
      </c>
      <c r="D113" s="14">
        <v>43346</v>
      </c>
      <c r="E113" s="5">
        <f t="shared" ca="1" si="9"/>
        <v>6.7808219178082192</v>
      </c>
      <c r="F113" s="2" t="s">
        <v>35</v>
      </c>
      <c r="G113" s="2" t="s">
        <v>210</v>
      </c>
      <c r="H113" s="9" t="s">
        <v>213</v>
      </c>
      <c r="I113" s="7">
        <v>6014377030</v>
      </c>
      <c r="J113" s="3" t="s">
        <v>12</v>
      </c>
    </row>
    <row r="114" spans="1:10" ht="30" customHeight="1" x14ac:dyDescent="0.25">
      <c r="A114" s="8" t="s">
        <v>214</v>
      </c>
      <c r="B114" s="3" t="s">
        <v>9</v>
      </c>
      <c r="C114" s="2" t="s">
        <v>215</v>
      </c>
      <c r="D114" s="4">
        <v>33794</v>
      </c>
      <c r="E114" s="5">
        <f t="shared" ca="1" si="9"/>
        <v>32.950684931506849</v>
      </c>
      <c r="F114" s="2" t="s">
        <v>42</v>
      </c>
      <c r="G114" s="2" t="s">
        <v>210</v>
      </c>
      <c r="H114" s="9" t="s">
        <v>216</v>
      </c>
      <c r="I114" s="7">
        <v>6014377030</v>
      </c>
      <c r="J114" s="3" t="s">
        <v>12</v>
      </c>
    </row>
    <row r="115" spans="1:10" ht="30" customHeight="1" x14ac:dyDescent="0.25">
      <c r="A115" s="18" t="s">
        <v>217</v>
      </c>
      <c r="B115" s="3" t="s">
        <v>9</v>
      </c>
      <c r="C115" s="3" t="s">
        <v>28</v>
      </c>
      <c r="D115" s="4">
        <v>35430</v>
      </c>
      <c r="E115" s="5">
        <f t="shared" ca="1" si="9"/>
        <v>28.468493150684932</v>
      </c>
      <c r="F115" s="3" t="s">
        <v>45</v>
      </c>
      <c r="G115" s="2" t="s">
        <v>210</v>
      </c>
      <c r="H115" s="9" t="s">
        <v>218</v>
      </c>
      <c r="I115" s="7">
        <v>6014377030</v>
      </c>
      <c r="J115" s="3" t="s">
        <v>30</v>
      </c>
    </row>
    <row r="116" spans="1:10" ht="21.75" customHeight="1" x14ac:dyDescent="0.25">
      <c r="A116" s="39"/>
      <c r="B116" s="39"/>
      <c r="C116" s="39"/>
      <c r="D116" s="39"/>
      <c r="E116" s="39"/>
      <c r="F116" s="39"/>
      <c r="G116" s="39"/>
      <c r="H116" s="39"/>
      <c r="I116" s="39"/>
      <c r="J116" s="39"/>
    </row>
    <row r="117" spans="1:10" ht="30" customHeight="1" x14ac:dyDescent="0.25">
      <c r="A117" s="16" t="s">
        <v>200</v>
      </c>
      <c r="B117" s="3" t="s">
        <v>9</v>
      </c>
      <c r="C117" s="2" t="s">
        <v>101</v>
      </c>
      <c r="D117" s="4">
        <v>43326</v>
      </c>
      <c r="E117" s="5">
        <f t="shared" ref="E117:E119" ca="1" si="10">(TODAY()-D117)/365</f>
        <v>6.8356164383561646</v>
      </c>
      <c r="F117" s="2" t="s">
        <v>35</v>
      </c>
      <c r="G117" s="2" t="s">
        <v>220</v>
      </c>
      <c r="H117" s="9" t="s">
        <v>201</v>
      </c>
      <c r="I117" s="7">
        <v>6014377030</v>
      </c>
      <c r="J117" s="3" t="s">
        <v>12</v>
      </c>
    </row>
    <row r="118" spans="1:10" ht="30" customHeight="1" x14ac:dyDescent="0.25">
      <c r="A118" s="8" t="s">
        <v>222</v>
      </c>
      <c r="B118" s="3" t="s">
        <v>9</v>
      </c>
      <c r="C118" s="2" t="s">
        <v>60</v>
      </c>
      <c r="D118" s="4">
        <v>43682</v>
      </c>
      <c r="E118" s="5">
        <f t="shared" ca="1" si="10"/>
        <v>5.86027397260274</v>
      </c>
      <c r="F118" s="2" t="s">
        <v>42</v>
      </c>
      <c r="G118" s="2" t="s">
        <v>220</v>
      </c>
      <c r="H118" s="9" t="s">
        <v>223</v>
      </c>
      <c r="I118" s="7">
        <v>6014377030</v>
      </c>
      <c r="J118" s="3" t="s">
        <v>12</v>
      </c>
    </row>
    <row r="119" spans="1:10" ht="30" customHeight="1" x14ac:dyDescent="0.25">
      <c r="A119" s="18" t="s">
        <v>224</v>
      </c>
      <c r="B119" s="3" t="s">
        <v>9</v>
      </c>
      <c r="C119" s="2" t="s">
        <v>60</v>
      </c>
      <c r="D119" s="4">
        <v>45323</v>
      </c>
      <c r="E119" s="5">
        <f t="shared" ca="1" si="10"/>
        <v>1.3643835616438356</v>
      </c>
      <c r="F119" s="18" t="s">
        <v>61</v>
      </c>
      <c r="G119" s="2" t="s">
        <v>220</v>
      </c>
      <c r="H119" s="9" t="s">
        <v>225</v>
      </c>
      <c r="I119" s="7">
        <v>6014377030</v>
      </c>
      <c r="J119" s="3" t="s">
        <v>30</v>
      </c>
    </row>
    <row r="120" spans="1:10" ht="24" customHeight="1" x14ac:dyDescent="0.25">
      <c r="A120" s="39"/>
      <c r="B120" s="39"/>
      <c r="C120" s="39"/>
      <c r="D120" s="39"/>
      <c r="E120" s="39"/>
      <c r="F120" s="39"/>
      <c r="G120" s="39"/>
      <c r="H120" s="39"/>
      <c r="I120" s="39"/>
      <c r="J120" s="39"/>
    </row>
    <row r="121" spans="1:10" ht="30" customHeight="1" x14ac:dyDescent="0.25">
      <c r="A121" s="10" t="s">
        <v>399</v>
      </c>
      <c r="B121" s="3" t="s">
        <v>9</v>
      </c>
      <c r="C121" s="18" t="s">
        <v>77</v>
      </c>
      <c r="D121" s="4">
        <v>43420</v>
      </c>
      <c r="E121" s="5">
        <f t="shared" ref="E121:E124" ca="1" si="11">(TODAY()-D121)/365</f>
        <v>6.5780821917808217</v>
      </c>
      <c r="F121" s="2" t="s">
        <v>35</v>
      </c>
      <c r="G121" s="2" t="s">
        <v>227</v>
      </c>
      <c r="H121" s="9" t="s">
        <v>441</v>
      </c>
      <c r="I121" s="7">
        <v>6014377030</v>
      </c>
      <c r="J121" s="8" t="s">
        <v>19</v>
      </c>
    </row>
    <row r="122" spans="1:10" ht="30" customHeight="1" x14ac:dyDescent="0.25">
      <c r="A122" s="10" t="s">
        <v>229</v>
      </c>
      <c r="B122" s="3" t="s">
        <v>9</v>
      </c>
      <c r="C122" s="18" t="s">
        <v>101</v>
      </c>
      <c r="D122" s="4">
        <v>44245</v>
      </c>
      <c r="E122" s="5">
        <f t="shared" ca="1" si="11"/>
        <v>4.3178082191780822</v>
      </c>
      <c r="F122" s="2" t="s">
        <v>35</v>
      </c>
      <c r="G122" s="2" t="s">
        <v>227</v>
      </c>
      <c r="H122" s="9" t="s">
        <v>230</v>
      </c>
      <c r="I122" s="7">
        <v>6014377030</v>
      </c>
      <c r="J122" s="3" t="s">
        <v>12</v>
      </c>
    </row>
    <row r="123" spans="1:10" ht="30" customHeight="1" x14ac:dyDescent="0.25">
      <c r="A123" s="8" t="s">
        <v>231</v>
      </c>
      <c r="B123" s="3" t="s">
        <v>9</v>
      </c>
      <c r="C123" s="2" t="s">
        <v>101</v>
      </c>
      <c r="D123" s="4">
        <v>43560</v>
      </c>
      <c r="E123" s="5">
        <f t="shared" ca="1" si="11"/>
        <v>6.1945205479452055</v>
      </c>
      <c r="F123" s="2" t="s">
        <v>42</v>
      </c>
      <c r="G123" s="2" t="s">
        <v>227</v>
      </c>
      <c r="H123" s="9" t="s">
        <v>232</v>
      </c>
      <c r="I123" s="7">
        <v>6014377030</v>
      </c>
      <c r="J123" s="3" t="s">
        <v>12</v>
      </c>
    </row>
    <row r="124" spans="1:10" ht="30" customHeight="1" x14ac:dyDescent="0.25">
      <c r="A124" s="8" t="s">
        <v>341</v>
      </c>
      <c r="B124" s="3" t="s">
        <v>9</v>
      </c>
      <c r="C124" s="18" t="s">
        <v>77</v>
      </c>
      <c r="D124" s="14">
        <v>44967</v>
      </c>
      <c r="E124" s="5">
        <f t="shared" ca="1" si="11"/>
        <v>2.3397260273972602</v>
      </c>
      <c r="F124" s="2" t="s">
        <v>42</v>
      </c>
      <c r="G124" s="2" t="s">
        <v>227</v>
      </c>
      <c r="H124" s="9" t="s">
        <v>342</v>
      </c>
      <c r="I124" s="7">
        <v>6014377030</v>
      </c>
      <c r="J124" s="3" t="s">
        <v>12</v>
      </c>
    </row>
    <row r="125" spans="1:10" ht="30" customHeight="1" x14ac:dyDescent="0.25">
      <c r="A125" s="3" t="s">
        <v>370</v>
      </c>
      <c r="B125" s="3" t="s">
        <v>9</v>
      </c>
      <c r="C125" s="3" t="s">
        <v>77</v>
      </c>
      <c r="D125" s="4">
        <v>35465</v>
      </c>
      <c r="E125" s="5">
        <f ca="1">(TODAY()-D125)/365</f>
        <v>28.372602739726027</v>
      </c>
      <c r="F125" s="2" t="s">
        <v>42</v>
      </c>
      <c r="G125" s="2" t="s">
        <v>227</v>
      </c>
      <c r="H125" s="9" t="s">
        <v>371</v>
      </c>
      <c r="I125" s="7">
        <v>6014377030</v>
      </c>
      <c r="J125" s="3" t="s">
        <v>12</v>
      </c>
    </row>
    <row r="126" spans="1:10" ht="24" customHeight="1" x14ac:dyDescent="0.25">
      <c r="A126" s="39"/>
      <c r="B126" s="39"/>
      <c r="C126" s="39"/>
      <c r="D126" s="39"/>
      <c r="E126" s="39"/>
      <c r="F126" s="39"/>
      <c r="G126" s="39"/>
      <c r="H126" s="39"/>
      <c r="I126" s="39"/>
      <c r="J126" s="39"/>
    </row>
    <row r="127" spans="1:10" ht="27" x14ac:dyDescent="0.25">
      <c r="A127" s="15" t="s">
        <v>235</v>
      </c>
      <c r="B127" s="3" t="s">
        <v>9</v>
      </c>
      <c r="C127" s="1" t="s">
        <v>236</v>
      </c>
      <c r="D127" s="4">
        <v>45447</v>
      </c>
      <c r="E127" s="5">
        <f t="shared" ref="E127" ca="1" si="12">(TODAY()-D127)/365</f>
        <v>1.0246575342465754</v>
      </c>
      <c r="F127" s="18" t="s">
        <v>118</v>
      </c>
      <c r="G127" s="18" t="s">
        <v>237</v>
      </c>
      <c r="H127" s="9" t="s">
        <v>238</v>
      </c>
      <c r="I127" s="7">
        <v>6014377030</v>
      </c>
      <c r="J127" s="8" t="s">
        <v>17</v>
      </c>
    </row>
    <row r="128" spans="1:10" ht="25.5" customHeight="1" x14ac:dyDescent="0.25">
      <c r="A128" s="39"/>
      <c r="B128" s="39"/>
      <c r="C128" s="39"/>
      <c r="D128" s="39"/>
      <c r="E128" s="39"/>
      <c r="F128" s="39"/>
      <c r="G128" s="39"/>
      <c r="H128" s="39"/>
      <c r="I128" s="39"/>
      <c r="J128" s="39"/>
    </row>
    <row r="129" spans="1:10" ht="25.5" customHeight="1" x14ac:dyDescent="0.25">
      <c r="A129" s="3" t="s">
        <v>400</v>
      </c>
      <c r="B129" s="3" t="s">
        <v>9</v>
      </c>
      <c r="C129" s="3" t="s">
        <v>401</v>
      </c>
      <c r="D129" s="4">
        <v>43892</v>
      </c>
      <c r="E129" s="5">
        <f t="shared" ref="E129" ca="1" si="13">(TODAY()-D129)/365</f>
        <v>5.2849315068493148</v>
      </c>
      <c r="F129" s="2" t="s">
        <v>35</v>
      </c>
      <c r="G129" s="2" t="s">
        <v>240</v>
      </c>
      <c r="H129" s="9" t="s">
        <v>442</v>
      </c>
      <c r="I129" s="7">
        <v>6014377030</v>
      </c>
      <c r="J129" s="8" t="s">
        <v>19</v>
      </c>
    </row>
    <row r="130" spans="1:10" ht="30" customHeight="1" x14ac:dyDescent="0.25">
      <c r="A130" s="3" t="s">
        <v>239</v>
      </c>
      <c r="B130" s="3" t="s">
        <v>9</v>
      </c>
      <c r="C130" s="3" t="s">
        <v>158</v>
      </c>
      <c r="D130" s="4">
        <v>43892</v>
      </c>
      <c r="E130" s="5">
        <f t="shared" ref="E130:E132" ca="1" si="14">(TODAY()-D130)/365</f>
        <v>5.2849315068493148</v>
      </c>
      <c r="F130" s="2" t="s">
        <v>35</v>
      </c>
      <c r="G130" s="2" t="s">
        <v>240</v>
      </c>
      <c r="H130" s="9" t="s">
        <v>241</v>
      </c>
      <c r="I130" s="7">
        <v>6014377030</v>
      </c>
      <c r="J130" s="3" t="s">
        <v>12</v>
      </c>
    </row>
    <row r="131" spans="1:10" ht="30" customHeight="1" x14ac:dyDescent="0.25">
      <c r="A131" s="3" t="s">
        <v>242</v>
      </c>
      <c r="B131" s="3" t="s">
        <v>9</v>
      </c>
      <c r="C131" s="3" t="s">
        <v>158</v>
      </c>
      <c r="D131" s="4">
        <v>43322</v>
      </c>
      <c r="E131" s="5">
        <f t="shared" ca="1" si="14"/>
        <v>6.8465753424657532</v>
      </c>
      <c r="F131" s="2" t="s">
        <v>35</v>
      </c>
      <c r="G131" s="2" t="s">
        <v>240</v>
      </c>
      <c r="H131" s="9" t="s">
        <v>243</v>
      </c>
      <c r="I131" s="7">
        <v>6014377030</v>
      </c>
      <c r="J131" s="3" t="s">
        <v>12</v>
      </c>
    </row>
    <row r="132" spans="1:10" ht="30" customHeight="1" x14ac:dyDescent="0.25">
      <c r="A132" s="44" t="s">
        <v>402</v>
      </c>
      <c r="B132" s="3" t="s">
        <v>9</v>
      </c>
      <c r="C132" s="3" t="s">
        <v>158</v>
      </c>
      <c r="D132" s="4">
        <v>45789</v>
      </c>
      <c r="E132" s="5">
        <f t="shared" ca="1" si="14"/>
        <v>8.7671232876712329E-2</v>
      </c>
      <c r="F132" s="2" t="s">
        <v>42</v>
      </c>
      <c r="G132" s="2" t="s">
        <v>240</v>
      </c>
      <c r="H132" s="46" t="s">
        <v>443</v>
      </c>
      <c r="I132" s="7">
        <v>6014377030</v>
      </c>
      <c r="J132" s="3" t="s">
        <v>12</v>
      </c>
    </row>
    <row r="133" spans="1:10" ht="23.25" customHeight="1" x14ac:dyDescent="0.25">
      <c r="A133" s="39"/>
      <c r="B133" s="39"/>
      <c r="C133" s="39"/>
      <c r="D133" s="39"/>
      <c r="E133" s="39"/>
      <c r="F133" s="39"/>
      <c r="G133" s="39"/>
      <c r="H133" s="39"/>
      <c r="I133" s="39"/>
      <c r="J133" s="39"/>
    </row>
    <row r="134" spans="1:10" ht="30" customHeight="1" x14ac:dyDescent="0.25">
      <c r="A134" s="8" t="s">
        <v>244</v>
      </c>
      <c r="B134" s="3" t="s">
        <v>9</v>
      </c>
      <c r="C134" s="2" t="s">
        <v>236</v>
      </c>
      <c r="D134" s="14">
        <v>43678</v>
      </c>
      <c r="E134" s="5">
        <f t="shared" ref="E134:E138" ca="1" si="15">(TODAY()-D134)/365</f>
        <v>5.8712328767123285</v>
      </c>
      <c r="F134" s="2" t="s">
        <v>35</v>
      </c>
      <c r="G134" s="2" t="s">
        <v>245</v>
      </c>
      <c r="H134" s="9" t="s">
        <v>246</v>
      </c>
      <c r="I134" s="7">
        <v>6014377030</v>
      </c>
      <c r="J134" s="8" t="s">
        <v>19</v>
      </c>
    </row>
    <row r="135" spans="1:10" ht="30" customHeight="1" x14ac:dyDescent="0.25">
      <c r="A135" s="3" t="s">
        <v>247</v>
      </c>
      <c r="B135" s="3" t="s">
        <v>9</v>
      </c>
      <c r="C135" s="2" t="s">
        <v>236</v>
      </c>
      <c r="D135" s="14">
        <v>43587</v>
      </c>
      <c r="E135" s="5">
        <f t="shared" ca="1" si="15"/>
        <v>6.1205479452054794</v>
      </c>
      <c r="F135" s="2" t="s">
        <v>35</v>
      </c>
      <c r="G135" s="2" t="s">
        <v>245</v>
      </c>
      <c r="H135" s="9" t="s">
        <v>248</v>
      </c>
      <c r="I135" s="7">
        <v>6014377030</v>
      </c>
      <c r="J135" s="3" t="s">
        <v>12</v>
      </c>
    </row>
    <row r="136" spans="1:10" ht="30" customHeight="1" x14ac:dyDescent="0.25">
      <c r="A136" s="3" t="s">
        <v>249</v>
      </c>
      <c r="B136" s="3" t="s">
        <v>9</v>
      </c>
      <c r="C136" s="8" t="s">
        <v>250</v>
      </c>
      <c r="D136" s="14">
        <v>43558</v>
      </c>
      <c r="E136" s="5">
        <f t="shared" ca="1" si="15"/>
        <v>6.2</v>
      </c>
      <c r="F136" s="2" t="s">
        <v>35</v>
      </c>
      <c r="G136" s="2" t="s">
        <v>245</v>
      </c>
      <c r="H136" s="9" t="s">
        <v>251</v>
      </c>
      <c r="I136" s="7">
        <v>6014377030</v>
      </c>
      <c r="J136" s="3" t="s">
        <v>12</v>
      </c>
    </row>
    <row r="137" spans="1:10" ht="30" customHeight="1" x14ac:dyDescent="0.25">
      <c r="A137" s="10" t="s">
        <v>252</v>
      </c>
      <c r="B137" s="3" t="s">
        <v>9</v>
      </c>
      <c r="C137" s="2" t="s">
        <v>236</v>
      </c>
      <c r="D137" s="14">
        <v>43326</v>
      </c>
      <c r="E137" s="5">
        <f t="shared" ca="1" si="15"/>
        <v>6.8356164383561646</v>
      </c>
      <c r="F137" s="2" t="s">
        <v>35</v>
      </c>
      <c r="G137" s="2" t="s">
        <v>245</v>
      </c>
      <c r="H137" s="9" t="s">
        <v>253</v>
      </c>
      <c r="I137" s="7">
        <v>6014377030</v>
      </c>
      <c r="J137" s="3" t="s">
        <v>12</v>
      </c>
    </row>
    <row r="138" spans="1:10" ht="30" customHeight="1" x14ac:dyDescent="0.25">
      <c r="A138" s="52" t="s">
        <v>403</v>
      </c>
      <c r="B138" s="3" t="s">
        <v>9</v>
      </c>
      <c r="C138" s="8" t="s">
        <v>250</v>
      </c>
      <c r="D138" s="51">
        <v>45692</v>
      </c>
      <c r="E138" s="45">
        <f t="shared" ca="1" si="15"/>
        <v>0.35342465753424657</v>
      </c>
      <c r="F138" s="2" t="s">
        <v>35</v>
      </c>
      <c r="G138" s="2" t="s">
        <v>245</v>
      </c>
      <c r="H138" s="46" t="s">
        <v>444</v>
      </c>
      <c r="I138" s="7">
        <v>6014377030</v>
      </c>
      <c r="J138" s="3" t="s">
        <v>12</v>
      </c>
    </row>
    <row r="139" spans="1:10" ht="24" customHeight="1" x14ac:dyDescent="0.25">
      <c r="A139" s="39"/>
      <c r="B139" s="39"/>
      <c r="C139" s="39"/>
      <c r="D139" s="39"/>
      <c r="E139" s="39"/>
      <c r="F139" s="39"/>
      <c r="G139" s="39"/>
      <c r="H139" s="39"/>
      <c r="I139" s="39"/>
      <c r="J139" s="39"/>
    </row>
    <row r="140" spans="1:10" ht="30" customHeight="1" x14ac:dyDescent="0.25">
      <c r="A140" s="16" t="s">
        <v>404</v>
      </c>
      <c r="B140" s="3" t="s">
        <v>9</v>
      </c>
      <c r="C140" s="11" t="s">
        <v>20</v>
      </c>
      <c r="D140" s="12">
        <v>45796</v>
      </c>
      <c r="E140" s="5">
        <f t="shared" ref="E140:E141" ca="1" si="16">(TODAY()-D140)/365</f>
        <v>6.8493150684931503E-2</v>
      </c>
      <c r="F140" s="27" t="s">
        <v>118</v>
      </c>
      <c r="G140" s="27" t="s">
        <v>254</v>
      </c>
      <c r="H140" s="9" t="s">
        <v>445</v>
      </c>
      <c r="I140" s="7">
        <v>6014377030</v>
      </c>
      <c r="J140" s="8" t="s">
        <v>17</v>
      </c>
    </row>
    <row r="141" spans="1:10" ht="30" customHeight="1" x14ac:dyDescent="0.25">
      <c r="A141" s="2" t="s">
        <v>255</v>
      </c>
      <c r="B141" s="3" t="s">
        <v>9</v>
      </c>
      <c r="C141" s="2" t="s">
        <v>77</v>
      </c>
      <c r="D141" s="4">
        <v>45019</v>
      </c>
      <c r="E141" s="5">
        <f t="shared" ca="1" si="16"/>
        <v>2.1972602739726028</v>
      </c>
      <c r="F141" s="2" t="s">
        <v>42</v>
      </c>
      <c r="G141" s="2" t="s">
        <v>254</v>
      </c>
      <c r="H141" s="9" t="s">
        <v>256</v>
      </c>
      <c r="I141" s="7">
        <v>6014377030</v>
      </c>
      <c r="J141" s="3" t="s">
        <v>12</v>
      </c>
    </row>
    <row r="142" spans="1:10" ht="24" customHeight="1" x14ac:dyDescent="0.25">
      <c r="A142" s="39"/>
      <c r="B142" s="39"/>
      <c r="C142" s="39"/>
      <c r="D142" s="39"/>
      <c r="E142" s="39"/>
      <c r="F142" s="39"/>
      <c r="G142" s="39"/>
      <c r="H142" s="39"/>
      <c r="I142" s="39"/>
      <c r="J142" s="39"/>
    </row>
    <row r="143" spans="1:10" ht="24" customHeight="1" x14ac:dyDescent="0.25">
      <c r="A143" s="16" t="s">
        <v>335</v>
      </c>
      <c r="B143" s="3" t="s">
        <v>9</v>
      </c>
      <c r="C143" s="10" t="s">
        <v>20</v>
      </c>
      <c r="D143" s="12">
        <v>35445</v>
      </c>
      <c r="E143" s="5">
        <f ca="1">(TODAY()-D143)/365</f>
        <v>28.427397260273974</v>
      </c>
      <c r="F143" s="11" t="s">
        <v>35</v>
      </c>
      <c r="G143" s="2" t="s">
        <v>258</v>
      </c>
      <c r="H143" s="9" t="s">
        <v>337</v>
      </c>
      <c r="I143" s="7">
        <v>6014377030</v>
      </c>
      <c r="J143" s="8" t="s">
        <v>19</v>
      </c>
    </row>
    <row r="144" spans="1:10" ht="30" customHeight="1" x14ac:dyDescent="0.25">
      <c r="A144" s="8" t="s">
        <v>257</v>
      </c>
      <c r="B144" s="3" t="s">
        <v>9</v>
      </c>
      <c r="C144" s="3" t="s">
        <v>20</v>
      </c>
      <c r="D144" s="14">
        <v>43887</v>
      </c>
      <c r="E144" s="5">
        <f t="shared" ref="E144:E147" ca="1" si="17">(TODAY()-D144)/365</f>
        <v>5.2986301369863016</v>
      </c>
      <c r="F144" s="2" t="s">
        <v>35</v>
      </c>
      <c r="G144" s="2" t="s">
        <v>258</v>
      </c>
      <c r="H144" s="9" t="s">
        <v>259</v>
      </c>
      <c r="I144" s="7">
        <v>6014377030</v>
      </c>
      <c r="J144" s="3" t="s">
        <v>12</v>
      </c>
    </row>
    <row r="145" spans="1:10" ht="30" customHeight="1" x14ac:dyDescent="0.25">
      <c r="A145" s="13" t="s">
        <v>260</v>
      </c>
      <c r="B145" s="3" t="s">
        <v>9</v>
      </c>
      <c r="C145" s="3" t="s">
        <v>20</v>
      </c>
      <c r="D145" s="14">
        <v>43560</v>
      </c>
      <c r="E145" s="5">
        <f t="shared" ca="1" si="17"/>
        <v>6.1945205479452055</v>
      </c>
      <c r="F145" s="2" t="s">
        <v>35</v>
      </c>
      <c r="G145" s="2" t="s">
        <v>258</v>
      </c>
      <c r="H145" s="9" t="s">
        <v>261</v>
      </c>
      <c r="I145" s="7">
        <v>6014377030</v>
      </c>
      <c r="J145" s="3" t="s">
        <v>12</v>
      </c>
    </row>
    <row r="146" spans="1:10" ht="30" customHeight="1" x14ac:dyDescent="0.25">
      <c r="A146" s="16" t="s">
        <v>262</v>
      </c>
      <c r="B146" s="3" t="s">
        <v>9</v>
      </c>
      <c r="C146" s="3" t="s">
        <v>20</v>
      </c>
      <c r="D146" s="14">
        <v>45142</v>
      </c>
      <c r="E146" s="5">
        <f t="shared" ca="1" si="17"/>
        <v>1.8602739726027397</v>
      </c>
      <c r="F146" s="2" t="s">
        <v>35</v>
      </c>
      <c r="G146" s="2" t="s">
        <v>258</v>
      </c>
      <c r="H146" s="9" t="s">
        <v>263</v>
      </c>
      <c r="I146" s="7">
        <v>6014377030</v>
      </c>
      <c r="J146" s="3" t="s">
        <v>12</v>
      </c>
    </row>
    <row r="147" spans="1:10" ht="30" customHeight="1" x14ac:dyDescent="0.25">
      <c r="A147" s="3" t="s">
        <v>264</v>
      </c>
      <c r="B147" s="3" t="s">
        <v>9</v>
      </c>
      <c r="C147" s="10" t="s">
        <v>20</v>
      </c>
      <c r="D147" s="12">
        <v>43054</v>
      </c>
      <c r="E147" s="5">
        <f t="shared" ca="1" si="17"/>
        <v>7.580821917808219</v>
      </c>
      <c r="F147" s="11" t="s">
        <v>42</v>
      </c>
      <c r="G147" s="2" t="s">
        <v>258</v>
      </c>
      <c r="H147" s="9" t="s">
        <v>265</v>
      </c>
      <c r="I147" s="7">
        <v>6014377030</v>
      </c>
      <c r="J147" s="3" t="s">
        <v>12</v>
      </c>
    </row>
    <row r="148" spans="1:10" ht="24" customHeight="1" x14ac:dyDescent="0.25">
      <c r="A148" s="39"/>
      <c r="B148" s="39"/>
      <c r="C148" s="39"/>
      <c r="D148" s="39"/>
      <c r="E148" s="39"/>
      <c r="F148" s="39"/>
      <c r="G148" s="39"/>
      <c r="H148" s="39"/>
      <c r="I148" s="39"/>
      <c r="J148" s="39"/>
    </row>
    <row r="149" spans="1:10" ht="30" customHeight="1" x14ac:dyDescent="0.25">
      <c r="A149" s="8" t="s">
        <v>266</v>
      </c>
      <c r="B149" s="3" t="s">
        <v>9</v>
      </c>
      <c r="C149" s="2" t="s">
        <v>133</v>
      </c>
      <c r="D149" s="14">
        <v>43648</v>
      </c>
      <c r="E149" s="5">
        <f t="shared" ref="E149:E153" ca="1" si="18">(TODAY()-D149)/365</f>
        <v>5.9534246575342467</v>
      </c>
      <c r="F149" s="2" t="s">
        <v>35</v>
      </c>
      <c r="G149" s="2" t="s">
        <v>267</v>
      </c>
      <c r="H149" s="9" t="s">
        <v>268</v>
      </c>
      <c r="I149" s="7">
        <v>6014377030</v>
      </c>
      <c r="J149" s="3" t="s">
        <v>12</v>
      </c>
    </row>
    <row r="150" spans="1:10" ht="30" customHeight="1" x14ac:dyDescent="0.25">
      <c r="A150" s="13" t="s">
        <v>298</v>
      </c>
      <c r="B150" s="3" t="s">
        <v>9</v>
      </c>
      <c r="C150" s="11" t="s">
        <v>20</v>
      </c>
      <c r="D150" s="12">
        <v>44963</v>
      </c>
      <c r="E150" s="5">
        <f ca="1">(TODAY()-D150)/365</f>
        <v>2.3506849315068492</v>
      </c>
      <c r="F150" s="11" t="s">
        <v>35</v>
      </c>
      <c r="G150" s="2" t="s">
        <v>267</v>
      </c>
      <c r="H150" s="9" t="s">
        <v>299</v>
      </c>
      <c r="I150" s="7">
        <v>6014377030</v>
      </c>
      <c r="J150" s="3" t="s">
        <v>12</v>
      </c>
    </row>
    <row r="151" spans="1:10" ht="30" customHeight="1" x14ac:dyDescent="0.25">
      <c r="A151" s="8" t="s">
        <v>269</v>
      </c>
      <c r="B151" s="3" t="s">
        <v>9</v>
      </c>
      <c r="C151" s="2" t="s">
        <v>60</v>
      </c>
      <c r="D151" s="4">
        <v>43346</v>
      </c>
      <c r="E151" s="5">
        <f t="shared" ca="1" si="18"/>
        <v>6.7808219178082192</v>
      </c>
      <c r="F151" s="2" t="s">
        <v>35</v>
      </c>
      <c r="G151" s="2" t="s">
        <v>267</v>
      </c>
      <c r="H151" s="9" t="s">
        <v>270</v>
      </c>
      <c r="I151" s="7">
        <v>6014377030</v>
      </c>
      <c r="J151" s="3" t="s">
        <v>12</v>
      </c>
    </row>
    <row r="152" spans="1:10" ht="30" customHeight="1" x14ac:dyDescent="0.25">
      <c r="A152" s="8" t="s">
        <v>271</v>
      </c>
      <c r="B152" s="3" t="s">
        <v>9</v>
      </c>
      <c r="C152" s="2" t="s">
        <v>60</v>
      </c>
      <c r="D152" s="4">
        <v>43348</v>
      </c>
      <c r="E152" s="5">
        <f t="shared" ca="1" si="18"/>
        <v>6.7753424657534245</v>
      </c>
      <c r="F152" s="2" t="s">
        <v>35</v>
      </c>
      <c r="G152" s="2" t="s">
        <v>267</v>
      </c>
      <c r="H152" s="9" t="s">
        <v>272</v>
      </c>
      <c r="I152" s="7">
        <v>6014377030</v>
      </c>
      <c r="J152" s="3" t="s">
        <v>12</v>
      </c>
    </row>
    <row r="153" spans="1:10" ht="30" customHeight="1" x14ac:dyDescent="0.25">
      <c r="A153" s="8" t="s">
        <v>273</v>
      </c>
      <c r="B153" s="3" t="s">
        <v>9</v>
      </c>
      <c r="C153" s="2" t="s">
        <v>274</v>
      </c>
      <c r="D153" s="4" t="s">
        <v>275</v>
      </c>
      <c r="E153" s="5">
        <f t="shared" ca="1" si="18"/>
        <v>2.3506849315068492</v>
      </c>
      <c r="F153" s="2" t="s">
        <v>42</v>
      </c>
      <c r="G153" s="2" t="s">
        <v>267</v>
      </c>
      <c r="H153" s="9" t="s">
        <v>276</v>
      </c>
      <c r="I153" s="7">
        <v>6014377030</v>
      </c>
      <c r="J153" s="3" t="s">
        <v>12</v>
      </c>
    </row>
    <row r="154" spans="1:10" ht="25.5" customHeight="1" x14ac:dyDescent="0.25">
      <c r="A154" s="39"/>
      <c r="B154" s="39"/>
      <c r="C154" s="39"/>
      <c r="D154" s="39"/>
      <c r="E154" s="39"/>
      <c r="F154" s="39"/>
      <c r="G154" s="39"/>
      <c r="H154" s="39"/>
      <c r="I154" s="39"/>
      <c r="J154" s="39"/>
    </row>
    <row r="155" spans="1:10" ht="30" customHeight="1" x14ac:dyDescent="0.25">
      <c r="A155" s="10" t="s">
        <v>282</v>
      </c>
      <c r="B155" s="3" t="s">
        <v>9</v>
      </c>
      <c r="C155" s="2" t="s">
        <v>20</v>
      </c>
      <c r="D155" s="4">
        <v>44963</v>
      </c>
      <c r="E155" s="5">
        <f ca="1">(TODAY()-D155)/365</f>
        <v>2.3506849315068492</v>
      </c>
      <c r="F155" s="2" t="s">
        <v>35</v>
      </c>
      <c r="G155" s="2" t="s">
        <v>278</v>
      </c>
      <c r="H155" s="9" t="s">
        <v>283</v>
      </c>
      <c r="I155" s="7">
        <v>6014377030</v>
      </c>
      <c r="J155" s="3" t="s">
        <v>12</v>
      </c>
    </row>
    <row r="156" spans="1:10" ht="30" customHeight="1" x14ac:dyDescent="0.25">
      <c r="A156" s="3" t="s">
        <v>280</v>
      </c>
      <c r="B156" s="3" t="s">
        <v>9</v>
      </c>
      <c r="C156" s="2" t="s">
        <v>133</v>
      </c>
      <c r="D156" s="4">
        <v>45323</v>
      </c>
      <c r="E156" s="5">
        <f t="shared" ref="E156:E159" ca="1" si="19">(TODAY()-D156)/365</f>
        <v>1.3643835616438356</v>
      </c>
      <c r="F156" s="2" t="s">
        <v>35</v>
      </c>
      <c r="G156" s="2" t="s">
        <v>278</v>
      </c>
      <c r="H156" s="9" t="s">
        <v>281</v>
      </c>
      <c r="I156" s="7">
        <v>6014377030</v>
      </c>
      <c r="J156" s="3" t="s">
        <v>12</v>
      </c>
    </row>
    <row r="157" spans="1:10" ht="30" customHeight="1" x14ac:dyDescent="0.25">
      <c r="A157" s="3" t="s">
        <v>405</v>
      </c>
      <c r="B157" s="3" t="s">
        <v>9</v>
      </c>
      <c r="C157" s="2" t="s">
        <v>20</v>
      </c>
      <c r="D157" s="4">
        <v>45692</v>
      </c>
      <c r="E157" s="5">
        <f t="shared" ca="1" si="19"/>
        <v>0.35342465753424657</v>
      </c>
      <c r="F157" s="2" t="s">
        <v>42</v>
      </c>
      <c r="G157" s="2" t="s">
        <v>278</v>
      </c>
      <c r="H157" s="9" t="s">
        <v>446</v>
      </c>
      <c r="I157" s="7">
        <v>6014377030</v>
      </c>
      <c r="J157" s="3" t="s">
        <v>12</v>
      </c>
    </row>
    <row r="158" spans="1:10" ht="30" customHeight="1" x14ac:dyDescent="0.25">
      <c r="A158" s="8" t="s">
        <v>304</v>
      </c>
      <c r="B158" s="3" t="s">
        <v>9</v>
      </c>
      <c r="C158" s="3" t="s">
        <v>20</v>
      </c>
      <c r="D158" s="14">
        <v>44386</v>
      </c>
      <c r="E158" s="5">
        <f ca="1">(TODAY()-D158)/365</f>
        <v>3.9315068493150687</v>
      </c>
      <c r="F158" s="2" t="s">
        <v>42</v>
      </c>
      <c r="G158" s="2" t="s">
        <v>278</v>
      </c>
      <c r="H158" s="9" t="s">
        <v>305</v>
      </c>
      <c r="I158" s="7">
        <v>6014377030</v>
      </c>
      <c r="J158" s="3" t="s">
        <v>12</v>
      </c>
    </row>
    <row r="159" spans="1:10" ht="30" customHeight="1" x14ac:dyDescent="0.25">
      <c r="A159" s="2" t="s">
        <v>284</v>
      </c>
      <c r="B159" s="3" t="s">
        <v>9</v>
      </c>
      <c r="C159" s="2" t="s">
        <v>28</v>
      </c>
      <c r="D159" s="4">
        <v>44545</v>
      </c>
      <c r="E159" s="5">
        <f t="shared" ca="1" si="19"/>
        <v>3.495890410958904</v>
      </c>
      <c r="F159" s="2" t="s">
        <v>45</v>
      </c>
      <c r="G159" s="2" t="s">
        <v>278</v>
      </c>
      <c r="H159" s="9" t="s">
        <v>285</v>
      </c>
      <c r="I159" s="7">
        <v>6014377030</v>
      </c>
      <c r="J159" s="3" t="s">
        <v>30</v>
      </c>
    </row>
    <row r="160" spans="1:10" ht="22.5" customHeight="1" x14ac:dyDescent="0.25">
      <c r="A160" s="39"/>
      <c r="B160" s="39"/>
      <c r="C160" s="39"/>
      <c r="D160" s="39"/>
      <c r="E160" s="39"/>
      <c r="F160" s="39"/>
      <c r="G160" s="39"/>
      <c r="H160" s="39"/>
      <c r="I160" s="39"/>
      <c r="J160" s="39"/>
    </row>
    <row r="161" spans="1:10" ht="30" customHeight="1" x14ac:dyDescent="0.25">
      <c r="A161" s="3" t="s">
        <v>286</v>
      </c>
      <c r="B161" s="3" t="s">
        <v>9</v>
      </c>
      <c r="C161" s="2" t="s">
        <v>98</v>
      </c>
      <c r="D161" s="4">
        <v>41248</v>
      </c>
      <c r="E161" s="5">
        <f t="shared" ref="E161:E164" ca="1" si="20">(TODAY()-D161)/365</f>
        <v>12.528767123287672</v>
      </c>
      <c r="F161" s="2" t="s">
        <v>35</v>
      </c>
      <c r="G161" s="2" t="s">
        <v>287</v>
      </c>
      <c r="H161" s="9" t="s">
        <v>288</v>
      </c>
      <c r="I161" s="7">
        <v>6014377030</v>
      </c>
      <c r="J161" s="8" t="s">
        <v>19</v>
      </c>
    </row>
    <row r="162" spans="1:10" ht="30" customHeight="1" x14ac:dyDescent="0.25">
      <c r="A162" s="3" t="s">
        <v>289</v>
      </c>
      <c r="B162" s="3" t="s">
        <v>9</v>
      </c>
      <c r="C162" s="2" t="s">
        <v>98</v>
      </c>
      <c r="D162" s="4">
        <v>43770</v>
      </c>
      <c r="E162" s="5">
        <f t="shared" ca="1" si="20"/>
        <v>5.6191780821917812</v>
      </c>
      <c r="F162" s="2" t="s">
        <v>35</v>
      </c>
      <c r="G162" s="2" t="s">
        <v>287</v>
      </c>
      <c r="H162" s="9" t="s">
        <v>290</v>
      </c>
      <c r="I162" s="7">
        <v>6014377030</v>
      </c>
      <c r="J162" s="3" t="s">
        <v>12</v>
      </c>
    </row>
    <row r="163" spans="1:10" ht="30" customHeight="1" x14ac:dyDescent="0.25">
      <c r="A163" s="3" t="s">
        <v>291</v>
      </c>
      <c r="B163" s="3" t="s">
        <v>9</v>
      </c>
      <c r="C163" s="2" t="s">
        <v>98</v>
      </c>
      <c r="D163" s="4">
        <v>36389</v>
      </c>
      <c r="E163" s="5">
        <f t="shared" ca="1" si="20"/>
        <v>25.841095890410958</v>
      </c>
      <c r="F163" s="2" t="s">
        <v>35</v>
      </c>
      <c r="G163" s="2" t="s">
        <v>287</v>
      </c>
      <c r="H163" s="9" t="s">
        <v>292</v>
      </c>
      <c r="I163" s="7">
        <v>6014377030</v>
      </c>
      <c r="J163" s="3" t="s">
        <v>12</v>
      </c>
    </row>
    <row r="164" spans="1:10" ht="30" customHeight="1" x14ac:dyDescent="0.25">
      <c r="A164" s="3" t="s">
        <v>293</v>
      </c>
      <c r="B164" s="3" t="s">
        <v>9</v>
      </c>
      <c r="C164" s="2" t="s">
        <v>98</v>
      </c>
      <c r="D164" s="4">
        <v>36375</v>
      </c>
      <c r="E164" s="5">
        <f t="shared" ca="1" si="20"/>
        <v>25.87945205479452</v>
      </c>
      <c r="F164" s="11" t="s">
        <v>35</v>
      </c>
      <c r="G164" s="2" t="s">
        <v>287</v>
      </c>
      <c r="H164" s="9" t="s">
        <v>294</v>
      </c>
      <c r="I164" s="7">
        <v>6014377030</v>
      </c>
      <c r="J164" s="3" t="s">
        <v>12</v>
      </c>
    </row>
    <row r="165" spans="1:10" ht="30" customHeight="1" x14ac:dyDescent="0.25">
      <c r="A165" s="3" t="s">
        <v>406</v>
      </c>
      <c r="B165" s="3" t="s">
        <v>9</v>
      </c>
      <c r="C165" s="2" t="s">
        <v>98</v>
      </c>
      <c r="D165" s="4">
        <v>45692</v>
      </c>
      <c r="E165" s="5">
        <f t="shared" ref="E165" ca="1" si="21">(TODAY()-D165)/365</f>
        <v>0.35342465753424657</v>
      </c>
      <c r="F165" s="11" t="s">
        <v>35</v>
      </c>
      <c r="G165" s="2" t="s">
        <v>287</v>
      </c>
      <c r="H165" s="9" t="s">
        <v>447</v>
      </c>
      <c r="I165" s="7">
        <v>6014377030</v>
      </c>
      <c r="J165" s="3" t="s">
        <v>12</v>
      </c>
    </row>
    <row r="166" spans="1:10" ht="24" customHeight="1" x14ac:dyDescent="0.25">
      <c r="A166" s="39"/>
      <c r="B166" s="39"/>
      <c r="C166" s="39"/>
      <c r="D166" s="39"/>
      <c r="E166" s="39"/>
      <c r="F166" s="39"/>
      <c r="G166" s="39"/>
      <c r="H166" s="39"/>
      <c r="I166" s="39"/>
      <c r="J166" s="39"/>
    </row>
    <row r="167" spans="1:10" ht="30" customHeight="1" x14ac:dyDescent="0.25">
      <c r="A167" s="8" t="s">
        <v>295</v>
      </c>
      <c r="B167" s="3" t="s">
        <v>9</v>
      </c>
      <c r="C167" s="3" t="s">
        <v>20</v>
      </c>
      <c r="D167" s="4">
        <v>43461</v>
      </c>
      <c r="E167" s="5">
        <f t="shared" ref="E167:E171" ca="1" si="22">(TODAY()-D167)/365</f>
        <v>6.4657534246575343</v>
      </c>
      <c r="F167" s="2" t="s">
        <v>35</v>
      </c>
      <c r="G167" s="2" t="s">
        <v>296</v>
      </c>
      <c r="H167" s="9" t="s">
        <v>297</v>
      </c>
      <c r="I167" s="7">
        <v>6014377030</v>
      </c>
      <c r="J167" s="8" t="s">
        <v>19</v>
      </c>
    </row>
    <row r="168" spans="1:10" ht="30" customHeight="1" x14ac:dyDescent="0.25">
      <c r="A168" s="8" t="s">
        <v>407</v>
      </c>
      <c r="B168" s="3" t="s">
        <v>9</v>
      </c>
      <c r="C168" s="3" t="s">
        <v>20</v>
      </c>
      <c r="D168" s="4">
        <v>43539</v>
      </c>
      <c r="E168" s="5">
        <f t="shared" ca="1" si="22"/>
        <v>6.2520547945205482</v>
      </c>
      <c r="F168" s="2" t="s">
        <v>35</v>
      </c>
      <c r="G168" s="2" t="s">
        <v>296</v>
      </c>
      <c r="H168" s="9" t="s">
        <v>448</v>
      </c>
      <c r="I168" s="7">
        <v>6014377030</v>
      </c>
      <c r="J168" s="3" t="s">
        <v>12</v>
      </c>
    </row>
    <row r="169" spans="1:10" ht="30" customHeight="1" x14ac:dyDescent="0.25">
      <c r="A169" s="8" t="s">
        <v>408</v>
      </c>
      <c r="B169" s="3" t="s">
        <v>9</v>
      </c>
      <c r="C169" s="3" t="s">
        <v>20</v>
      </c>
      <c r="D169" s="4">
        <v>45784</v>
      </c>
      <c r="E169" s="5">
        <f t="shared" ca="1" si="22"/>
        <v>0.10136986301369863</v>
      </c>
      <c r="F169" s="2" t="s">
        <v>35</v>
      </c>
      <c r="G169" s="2" t="s">
        <v>296</v>
      </c>
      <c r="H169" s="9" t="s">
        <v>449</v>
      </c>
      <c r="I169" s="7">
        <v>6014377030</v>
      </c>
      <c r="J169" s="3" t="s">
        <v>12</v>
      </c>
    </row>
    <row r="170" spans="1:10" ht="30" customHeight="1" x14ac:dyDescent="0.25">
      <c r="A170" s="8" t="s">
        <v>300</v>
      </c>
      <c r="B170" s="3" t="s">
        <v>9</v>
      </c>
      <c r="C170" s="3" t="s">
        <v>77</v>
      </c>
      <c r="D170" s="12">
        <v>45324</v>
      </c>
      <c r="E170" s="5">
        <f ca="1">(TODAY()-D170)/365</f>
        <v>1.3616438356164384</v>
      </c>
      <c r="F170" s="11" t="s">
        <v>35</v>
      </c>
      <c r="G170" s="2" t="s">
        <v>296</v>
      </c>
      <c r="H170" s="9" t="s">
        <v>301</v>
      </c>
      <c r="I170" s="7">
        <v>6014377030</v>
      </c>
      <c r="J170" s="3" t="s">
        <v>12</v>
      </c>
    </row>
    <row r="171" spans="1:10" ht="30" customHeight="1" x14ac:dyDescent="0.25">
      <c r="A171" s="8" t="s">
        <v>306</v>
      </c>
      <c r="B171" s="3" t="s">
        <v>9</v>
      </c>
      <c r="C171" s="13" t="s">
        <v>20</v>
      </c>
      <c r="D171" s="4">
        <v>44075</v>
      </c>
      <c r="E171" s="5">
        <f t="shared" ca="1" si="22"/>
        <v>4.7835616438356166</v>
      </c>
      <c r="F171" s="2" t="s">
        <v>42</v>
      </c>
      <c r="G171" s="2" t="s">
        <v>296</v>
      </c>
      <c r="H171" s="9" t="s">
        <v>307</v>
      </c>
      <c r="I171" s="7">
        <v>6014377030</v>
      </c>
      <c r="J171" s="3" t="s">
        <v>12</v>
      </c>
    </row>
    <row r="172" spans="1:10" ht="25.5" customHeight="1" x14ac:dyDescent="0.25">
      <c r="A172" s="39"/>
      <c r="B172" s="39"/>
      <c r="C172" s="39"/>
      <c r="D172" s="39"/>
      <c r="E172" s="39"/>
      <c r="F172" s="39"/>
      <c r="G172" s="39"/>
      <c r="H172" s="39"/>
      <c r="I172" s="39"/>
      <c r="J172" s="39"/>
    </row>
    <row r="173" spans="1:10" ht="30" customHeight="1" x14ac:dyDescent="0.25">
      <c r="A173" s="8" t="s">
        <v>308</v>
      </c>
      <c r="B173" s="3" t="s">
        <v>9</v>
      </c>
      <c r="C173" s="2" t="s">
        <v>133</v>
      </c>
      <c r="D173" s="14">
        <v>43592</v>
      </c>
      <c r="E173" s="5">
        <f t="shared" ref="E173:E176" ca="1" si="23">(TODAY()-D173)/365</f>
        <v>6.1068493150684935</v>
      </c>
      <c r="F173" s="2" t="s">
        <v>35</v>
      </c>
      <c r="G173" s="2" t="s">
        <v>309</v>
      </c>
      <c r="H173" s="9" t="s">
        <v>310</v>
      </c>
      <c r="I173" s="7">
        <v>6014377030</v>
      </c>
      <c r="J173" s="8" t="s">
        <v>19</v>
      </c>
    </row>
    <row r="174" spans="1:10" ht="30" customHeight="1" x14ac:dyDescent="0.25">
      <c r="A174" s="3" t="s">
        <v>311</v>
      </c>
      <c r="B174" s="3" t="s">
        <v>9</v>
      </c>
      <c r="C174" s="2" t="s">
        <v>133</v>
      </c>
      <c r="D174" s="4">
        <v>43430</v>
      </c>
      <c r="E174" s="5">
        <f t="shared" ca="1" si="23"/>
        <v>6.5506849315068489</v>
      </c>
      <c r="F174" s="2" t="s">
        <v>35</v>
      </c>
      <c r="G174" s="2" t="s">
        <v>309</v>
      </c>
      <c r="H174" s="9" t="s">
        <v>312</v>
      </c>
      <c r="I174" s="7">
        <v>6014377030</v>
      </c>
      <c r="J174" s="3" t="s">
        <v>12</v>
      </c>
    </row>
    <row r="175" spans="1:10" ht="30" customHeight="1" x14ac:dyDescent="0.25">
      <c r="A175" s="13" t="s">
        <v>322</v>
      </c>
      <c r="B175" s="3" t="s">
        <v>9</v>
      </c>
      <c r="C175" s="2" t="s">
        <v>21</v>
      </c>
      <c r="D175" s="4">
        <v>41494</v>
      </c>
      <c r="E175" s="5">
        <f ca="1">(TODAY()-D175)/365</f>
        <v>11.854794520547944</v>
      </c>
      <c r="F175" s="2" t="s">
        <v>42</v>
      </c>
      <c r="G175" s="2" t="s">
        <v>309</v>
      </c>
      <c r="H175" s="9" t="s">
        <v>323</v>
      </c>
      <c r="I175" s="7">
        <v>6014377030</v>
      </c>
      <c r="J175" s="3" t="s">
        <v>12</v>
      </c>
    </row>
    <row r="176" spans="1:10" ht="30" customHeight="1" x14ac:dyDescent="0.25">
      <c r="A176" s="27" t="s">
        <v>314</v>
      </c>
      <c r="B176" s="3" t="s">
        <v>9</v>
      </c>
      <c r="C176" s="2" t="s">
        <v>315</v>
      </c>
      <c r="D176" s="4">
        <v>44761</v>
      </c>
      <c r="E176" s="5">
        <f t="shared" ca="1" si="23"/>
        <v>2.904109589041096</v>
      </c>
      <c r="F176" s="2" t="s">
        <v>29</v>
      </c>
      <c r="G176" s="2" t="s">
        <v>309</v>
      </c>
      <c r="H176" s="9" t="s">
        <v>316</v>
      </c>
      <c r="I176" s="7">
        <v>6014377030</v>
      </c>
      <c r="J176" s="3" t="s">
        <v>30</v>
      </c>
    </row>
    <row r="177" spans="1:10" ht="24.75" customHeight="1" x14ac:dyDescent="0.25">
      <c r="A177" s="39"/>
      <c r="B177" s="39"/>
      <c r="C177" s="39"/>
      <c r="D177" s="39"/>
      <c r="E177" s="39"/>
      <c r="F177" s="39"/>
      <c r="G177" s="39"/>
      <c r="H177" s="39"/>
      <c r="I177" s="39"/>
      <c r="J177" s="39"/>
    </row>
    <row r="178" spans="1:10" ht="30" customHeight="1" x14ac:dyDescent="0.25">
      <c r="A178" s="8" t="s">
        <v>320</v>
      </c>
      <c r="B178" s="3" t="s">
        <v>9</v>
      </c>
      <c r="C178" s="2" t="s">
        <v>133</v>
      </c>
      <c r="D178" s="14">
        <v>43679</v>
      </c>
      <c r="E178" s="5">
        <f ca="1">(TODAY()-D178)/365</f>
        <v>5.8684931506849312</v>
      </c>
      <c r="F178" s="2" t="s">
        <v>35</v>
      </c>
      <c r="G178" s="2" t="s">
        <v>318</v>
      </c>
      <c r="H178" s="9" t="s">
        <v>321</v>
      </c>
      <c r="I178" s="7">
        <v>6014377030</v>
      </c>
      <c r="J178" s="3" t="s">
        <v>12</v>
      </c>
    </row>
    <row r="179" spans="1:10" ht="30" customHeight="1" x14ac:dyDescent="0.25">
      <c r="A179" s="8" t="s">
        <v>277</v>
      </c>
      <c r="B179" s="3" t="s">
        <v>9</v>
      </c>
      <c r="C179" s="2" t="s">
        <v>133</v>
      </c>
      <c r="D179" s="14">
        <v>35150</v>
      </c>
      <c r="E179" s="5">
        <f ca="1">(TODAY()-D179)/365</f>
        <v>29.235616438356164</v>
      </c>
      <c r="F179" s="2" t="s">
        <v>35</v>
      </c>
      <c r="G179" s="2" t="s">
        <v>318</v>
      </c>
      <c r="H179" s="9" t="s">
        <v>279</v>
      </c>
      <c r="I179" s="7">
        <v>6014377030</v>
      </c>
      <c r="J179" s="3" t="s">
        <v>12</v>
      </c>
    </row>
    <row r="180" spans="1:10" ht="30" customHeight="1" x14ac:dyDescent="0.25">
      <c r="A180" s="8" t="s">
        <v>409</v>
      </c>
      <c r="B180" s="3" t="s">
        <v>9</v>
      </c>
      <c r="C180" s="2" t="s">
        <v>77</v>
      </c>
      <c r="D180" s="14">
        <v>45692</v>
      </c>
      <c r="E180" s="5">
        <f ca="1">(TODAY()-D180)/365</f>
        <v>0.35342465753424657</v>
      </c>
      <c r="F180" s="2" t="s">
        <v>35</v>
      </c>
      <c r="G180" s="2" t="s">
        <v>318</v>
      </c>
      <c r="H180" s="9" t="s">
        <v>450</v>
      </c>
      <c r="I180" s="7">
        <v>6014377030</v>
      </c>
      <c r="J180" s="3" t="s">
        <v>12</v>
      </c>
    </row>
    <row r="181" spans="1:10" ht="30" customHeight="1" x14ac:dyDescent="0.25">
      <c r="A181" s="13" t="s">
        <v>324</v>
      </c>
      <c r="B181" s="3" t="s">
        <v>9</v>
      </c>
      <c r="C181" s="11" t="s">
        <v>325</v>
      </c>
      <c r="D181" s="12">
        <v>45351</v>
      </c>
      <c r="E181" s="5">
        <f t="shared" ref="E181:E182" ca="1" si="24">(TODAY()-D181)/365</f>
        <v>1.2876712328767124</v>
      </c>
      <c r="F181" s="2" t="s">
        <v>42</v>
      </c>
      <c r="G181" s="2" t="s">
        <v>318</v>
      </c>
      <c r="H181" s="9" t="s">
        <v>326</v>
      </c>
      <c r="I181" s="7">
        <v>6014377030</v>
      </c>
      <c r="J181" s="3" t="s">
        <v>12</v>
      </c>
    </row>
    <row r="182" spans="1:10" ht="30" customHeight="1" x14ac:dyDescent="0.25">
      <c r="A182" s="53" t="s">
        <v>410</v>
      </c>
      <c r="B182" s="3" t="s">
        <v>9</v>
      </c>
      <c r="C182" s="2" t="s">
        <v>77</v>
      </c>
      <c r="D182" s="14">
        <v>45692</v>
      </c>
      <c r="E182" s="5">
        <f t="shared" ca="1" si="24"/>
        <v>0.35342465753424657</v>
      </c>
      <c r="F182" s="18" t="s">
        <v>61</v>
      </c>
      <c r="G182" s="2" t="s">
        <v>318</v>
      </c>
      <c r="H182" s="46" t="s">
        <v>451</v>
      </c>
      <c r="I182" s="7">
        <v>6014377030</v>
      </c>
      <c r="J182" s="3" t="s">
        <v>30</v>
      </c>
    </row>
    <row r="183" spans="1:10" ht="25.5" customHeight="1" x14ac:dyDescent="0.25">
      <c r="A183" s="39"/>
      <c r="B183" s="39"/>
      <c r="C183" s="39"/>
      <c r="D183" s="39"/>
      <c r="E183" s="39"/>
      <c r="F183" s="39"/>
      <c r="G183" s="39"/>
      <c r="H183" s="39"/>
      <c r="I183" s="39"/>
      <c r="J183" s="39"/>
    </row>
    <row r="184" spans="1:10" ht="30" customHeight="1" x14ac:dyDescent="0.25">
      <c r="A184" s="1" t="s">
        <v>411</v>
      </c>
      <c r="B184" s="3" t="s">
        <v>9</v>
      </c>
      <c r="C184" s="2" t="s">
        <v>20</v>
      </c>
      <c r="D184" s="14">
        <v>43353</v>
      </c>
      <c r="E184" s="5">
        <f t="shared" ref="E184:E189" ca="1" si="25">(TODAY()-D184)/365</f>
        <v>6.7616438356164386</v>
      </c>
      <c r="F184" s="2" t="s">
        <v>35</v>
      </c>
      <c r="G184" s="2" t="s">
        <v>327</v>
      </c>
      <c r="H184" s="9" t="s">
        <v>173</v>
      </c>
      <c r="I184" s="7">
        <v>6014377030</v>
      </c>
      <c r="J184" s="8" t="s">
        <v>19</v>
      </c>
    </row>
    <row r="185" spans="1:10" ht="30" customHeight="1" x14ac:dyDescent="0.25">
      <c r="A185" s="1" t="s">
        <v>412</v>
      </c>
      <c r="B185" s="3" t="s">
        <v>9</v>
      </c>
      <c r="C185" s="2" t="s">
        <v>20</v>
      </c>
      <c r="D185" s="14">
        <v>45586</v>
      </c>
      <c r="E185" s="5">
        <f t="shared" ca="1" si="25"/>
        <v>0.64383561643835618</v>
      </c>
      <c r="F185" s="2" t="s">
        <v>35</v>
      </c>
      <c r="G185" s="2" t="s">
        <v>327</v>
      </c>
      <c r="H185" s="9" t="s">
        <v>452</v>
      </c>
      <c r="I185" s="7">
        <v>6014377030</v>
      </c>
      <c r="J185" s="3" t="s">
        <v>12</v>
      </c>
    </row>
    <row r="186" spans="1:10" ht="30" customHeight="1" x14ac:dyDescent="0.25">
      <c r="A186" s="3" t="s">
        <v>328</v>
      </c>
      <c r="B186" s="3" t="s">
        <v>9</v>
      </c>
      <c r="C186" s="2" t="s">
        <v>77</v>
      </c>
      <c r="D186" s="4">
        <v>42795</v>
      </c>
      <c r="E186" s="5">
        <f t="shared" ca="1" si="25"/>
        <v>8.2904109589041095</v>
      </c>
      <c r="F186" s="2" t="s">
        <v>42</v>
      </c>
      <c r="G186" s="2" t="s">
        <v>327</v>
      </c>
      <c r="H186" s="9" t="s">
        <v>329</v>
      </c>
      <c r="I186" s="7">
        <v>6014377030</v>
      </c>
      <c r="J186" s="3" t="s">
        <v>12</v>
      </c>
    </row>
    <row r="187" spans="1:10" ht="30" customHeight="1" x14ac:dyDescent="0.25">
      <c r="A187" s="2" t="s">
        <v>330</v>
      </c>
      <c r="B187" s="3" t="s">
        <v>9</v>
      </c>
      <c r="C187" s="2" t="s">
        <v>77</v>
      </c>
      <c r="D187" s="4">
        <v>44963</v>
      </c>
      <c r="E187" s="5">
        <f t="shared" ca="1" si="25"/>
        <v>2.3506849315068492</v>
      </c>
      <c r="F187" s="2" t="s">
        <v>42</v>
      </c>
      <c r="G187" s="2" t="s">
        <v>327</v>
      </c>
      <c r="H187" s="9" t="s">
        <v>331</v>
      </c>
      <c r="I187" s="7">
        <v>6014377030</v>
      </c>
      <c r="J187" s="3" t="s">
        <v>12</v>
      </c>
    </row>
    <row r="188" spans="1:10" ht="30" customHeight="1" x14ac:dyDescent="0.25">
      <c r="A188" s="13" t="s">
        <v>332</v>
      </c>
      <c r="B188" s="3" t="s">
        <v>9</v>
      </c>
      <c r="C188" s="2" t="s">
        <v>333</v>
      </c>
      <c r="D188" s="12">
        <v>31341</v>
      </c>
      <c r="E188" s="5">
        <f t="shared" ca="1" si="25"/>
        <v>39.671232876712331</v>
      </c>
      <c r="F188" s="2" t="s">
        <v>26</v>
      </c>
      <c r="G188" s="2" t="s">
        <v>327</v>
      </c>
      <c r="H188" s="9" t="s">
        <v>334</v>
      </c>
      <c r="I188" s="7">
        <v>6014377030</v>
      </c>
      <c r="J188" s="3" t="s">
        <v>30</v>
      </c>
    </row>
    <row r="189" spans="1:10" ht="30" customHeight="1" x14ac:dyDescent="0.25">
      <c r="A189" s="53" t="s">
        <v>413</v>
      </c>
      <c r="B189" s="3" t="s">
        <v>9</v>
      </c>
      <c r="C189" s="2" t="s">
        <v>414</v>
      </c>
      <c r="D189" s="12">
        <v>45792</v>
      </c>
      <c r="E189" s="5">
        <f t="shared" ca="1" si="25"/>
        <v>7.9452054794520555E-2</v>
      </c>
      <c r="F189" s="18" t="s">
        <v>61</v>
      </c>
      <c r="G189" s="2" t="s">
        <v>327</v>
      </c>
      <c r="H189" s="46" t="s">
        <v>453</v>
      </c>
      <c r="I189" s="7">
        <v>6014377030</v>
      </c>
      <c r="J189" s="3" t="s">
        <v>30</v>
      </c>
    </row>
    <row r="190" spans="1:10" ht="23.25" customHeight="1" x14ac:dyDescent="0.25">
      <c r="A190" s="39"/>
      <c r="B190" s="39"/>
      <c r="C190" s="39"/>
      <c r="D190" s="39"/>
      <c r="E190" s="39"/>
      <c r="F190" s="39"/>
      <c r="G190" s="39"/>
      <c r="H190" s="39"/>
      <c r="I190" s="39"/>
      <c r="J190" s="39"/>
    </row>
    <row r="191" spans="1:10" ht="30" customHeight="1" x14ac:dyDescent="0.25">
      <c r="A191" s="8" t="s">
        <v>415</v>
      </c>
      <c r="B191" s="3" t="s">
        <v>9</v>
      </c>
      <c r="C191" s="2" t="s">
        <v>77</v>
      </c>
      <c r="D191" s="4">
        <v>36619</v>
      </c>
      <c r="E191" s="5">
        <f t="shared" ref="E191:E201" ca="1" si="26">(TODAY()-D191)/365</f>
        <v>25.210958904109589</v>
      </c>
      <c r="F191" s="2" t="s">
        <v>35</v>
      </c>
      <c r="G191" s="11" t="s">
        <v>336</v>
      </c>
      <c r="H191" s="9" t="s">
        <v>313</v>
      </c>
      <c r="I191" s="7">
        <v>6014377030</v>
      </c>
      <c r="J191" s="3" t="s">
        <v>12</v>
      </c>
    </row>
    <row r="192" spans="1:10" ht="30" customHeight="1" x14ac:dyDescent="0.25">
      <c r="A192" s="8" t="s">
        <v>338</v>
      </c>
      <c r="B192" s="3" t="s">
        <v>9</v>
      </c>
      <c r="C192" s="2" t="s">
        <v>21</v>
      </c>
      <c r="D192" s="4">
        <v>40989</v>
      </c>
      <c r="E192" s="5">
        <f t="shared" ca="1" si="26"/>
        <v>13.238356164383562</v>
      </c>
      <c r="F192" s="2" t="s">
        <v>35</v>
      </c>
      <c r="G192" s="11" t="s">
        <v>336</v>
      </c>
      <c r="H192" s="9" t="s">
        <v>339</v>
      </c>
      <c r="I192" s="7">
        <v>6014377030</v>
      </c>
      <c r="J192" s="3" t="s">
        <v>12</v>
      </c>
    </row>
    <row r="193" spans="1:10" ht="30" customHeight="1" x14ac:dyDescent="0.25">
      <c r="A193" s="8" t="s">
        <v>343</v>
      </c>
      <c r="B193" s="3" t="s">
        <v>9</v>
      </c>
      <c r="C193" s="2" t="s">
        <v>101</v>
      </c>
      <c r="D193" s="4">
        <v>45079</v>
      </c>
      <c r="E193" s="5">
        <f ca="1">(TODAY()-D193)/365</f>
        <v>2.032876712328767</v>
      </c>
      <c r="F193" s="18" t="s">
        <v>61</v>
      </c>
      <c r="G193" s="11" t="s">
        <v>336</v>
      </c>
      <c r="H193" s="9" t="s">
        <v>344</v>
      </c>
      <c r="I193" s="7">
        <v>6014377030</v>
      </c>
      <c r="J193" s="3" t="s">
        <v>12</v>
      </c>
    </row>
    <row r="194" spans="1:10" ht="30" customHeight="1" x14ac:dyDescent="0.25">
      <c r="A194" s="8" t="s">
        <v>416</v>
      </c>
      <c r="B194" s="3" t="s">
        <v>9</v>
      </c>
      <c r="C194" s="3" t="s">
        <v>417</v>
      </c>
      <c r="D194" s="4">
        <v>45757</v>
      </c>
      <c r="E194" s="5">
        <f t="shared" ca="1" si="26"/>
        <v>0.17534246575342466</v>
      </c>
      <c r="F194" s="18" t="s">
        <v>61</v>
      </c>
      <c r="G194" s="11" t="s">
        <v>336</v>
      </c>
      <c r="H194" s="9" t="s">
        <v>454</v>
      </c>
      <c r="I194" s="7">
        <v>6014377030</v>
      </c>
      <c r="J194" s="3" t="s">
        <v>30</v>
      </c>
    </row>
    <row r="195" spans="1:10" ht="30" customHeight="1" x14ac:dyDescent="0.25">
      <c r="A195" s="10" t="s">
        <v>418</v>
      </c>
      <c r="B195" s="3" t="s">
        <v>9</v>
      </c>
      <c r="C195" s="33" t="s">
        <v>28</v>
      </c>
      <c r="D195" s="4">
        <v>45789</v>
      </c>
      <c r="E195" s="5">
        <f t="shared" ca="1" si="26"/>
        <v>8.7671232876712329E-2</v>
      </c>
      <c r="F195" s="18" t="s">
        <v>61</v>
      </c>
      <c r="G195" s="11" t="s">
        <v>336</v>
      </c>
      <c r="H195" s="9" t="s">
        <v>455</v>
      </c>
      <c r="I195" s="7">
        <v>6014377030</v>
      </c>
      <c r="J195" s="3" t="s">
        <v>30</v>
      </c>
    </row>
    <row r="196" spans="1:10" ht="30" customHeight="1" x14ac:dyDescent="0.25">
      <c r="A196" s="10" t="s">
        <v>419</v>
      </c>
      <c r="B196" s="3" t="s">
        <v>9</v>
      </c>
      <c r="C196" s="33" t="s">
        <v>28</v>
      </c>
      <c r="D196" s="4">
        <v>45723</v>
      </c>
      <c r="E196" s="5">
        <f t="shared" ca="1" si="26"/>
        <v>0.26849315068493151</v>
      </c>
      <c r="F196" s="13" t="s">
        <v>31</v>
      </c>
      <c r="G196" s="11" t="s">
        <v>336</v>
      </c>
      <c r="H196" s="9" t="s">
        <v>456</v>
      </c>
      <c r="I196" s="7">
        <v>6014377030</v>
      </c>
      <c r="J196" s="3" t="s">
        <v>30</v>
      </c>
    </row>
    <row r="197" spans="1:10" ht="30" customHeight="1" x14ac:dyDescent="0.25">
      <c r="A197" s="3" t="s">
        <v>347</v>
      </c>
      <c r="B197" s="3" t="s">
        <v>9</v>
      </c>
      <c r="C197" s="3" t="s">
        <v>28</v>
      </c>
      <c r="D197" s="4">
        <v>35310</v>
      </c>
      <c r="E197" s="5">
        <f t="shared" ca="1" si="26"/>
        <v>28.797260273972604</v>
      </c>
      <c r="F197" s="13" t="s">
        <v>31</v>
      </c>
      <c r="G197" s="11" t="s">
        <v>336</v>
      </c>
      <c r="H197" s="9" t="s">
        <v>348</v>
      </c>
      <c r="I197" s="7">
        <v>6014377030</v>
      </c>
      <c r="J197" s="3" t="s">
        <v>30</v>
      </c>
    </row>
    <row r="198" spans="1:10" ht="30" customHeight="1" x14ac:dyDescent="0.25">
      <c r="A198" s="8" t="s">
        <v>349</v>
      </c>
      <c r="B198" s="3" t="s">
        <v>9</v>
      </c>
      <c r="C198" s="3" t="s">
        <v>28</v>
      </c>
      <c r="D198" s="4">
        <v>34750</v>
      </c>
      <c r="E198" s="5">
        <f t="shared" ca="1" si="26"/>
        <v>30.331506849315069</v>
      </c>
      <c r="F198" s="13" t="s">
        <v>31</v>
      </c>
      <c r="G198" s="11" t="s">
        <v>336</v>
      </c>
      <c r="H198" s="9" t="s">
        <v>350</v>
      </c>
      <c r="I198" s="7">
        <v>6014377030</v>
      </c>
      <c r="J198" s="3" t="s">
        <v>30</v>
      </c>
    </row>
    <row r="199" spans="1:10" ht="30" customHeight="1" x14ac:dyDescent="0.25">
      <c r="A199" s="3" t="s">
        <v>351</v>
      </c>
      <c r="B199" s="3" t="s">
        <v>9</v>
      </c>
      <c r="C199" s="2" t="s">
        <v>352</v>
      </c>
      <c r="D199" s="4">
        <v>33849</v>
      </c>
      <c r="E199" s="5">
        <f t="shared" ca="1" si="26"/>
        <v>32.799999999999997</v>
      </c>
      <c r="F199" s="13" t="s">
        <v>31</v>
      </c>
      <c r="G199" s="11" t="s">
        <v>336</v>
      </c>
      <c r="H199" s="9" t="s">
        <v>353</v>
      </c>
      <c r="I199" s="7">
        <v>6014377030</v>
      </c>
      <c r="J199" s="3" t="s">
        <v>30</v>
      </c>
    </row>
    <row r="200" spans="1:10" ht="30" customHeight="1" x14ac:dyDescent="0.25">
      <c r="A200" s="28" t="s">
        <v>354</v>
      </c>
      <c r="B200" s="3" t="s">
        <v>9</v>
      </c>
      <c r="C200" s="4" t="s">
        <v>28</v>
      </c>
      <c r="D200" s="4">
        <v>33619</v>
      </c>
      <c r="E200" s="5">
        <f t="shared" ca="1" si="26"/>
        <v>33.43013698630137</v>
      </c>
      <c r="F200" s="13" t="s">
        <v>31</v>
      </c>
      <c r="G200" s="11" t="s">
        <v>336</v>
      </c>
      <c r="H200" s="9" t="s">
        <v>355</v>
      </c>
      <c r="I200" s="7">
        <v>6014377030</v>
      </c>
      <c r="J200" s="3" t="s">
        <v>30</v>
      </c>
    </row>
    <row r="201" spans="1:10" ht="30" customHeight="1" x14ac:dyDescent="0.25">
      <c r="A201" s="54" t="s">
        <v>420</v>
      </c>
      <c r="B201" s="3" t="s">
        <v>9</v>
      </c>
      <c r="C201" s="4" t="s">
        <v>421</v>
      </c>
      <c r="D201" s="4">
        <v>45545</v>
      </c>
      <c r="E201" s="5">
        <f t="shared" ca="1" si="26"/>
        <v>0.75616438356164384</v>
      </c>
      <c r="F201" s="53" t="s">
        <v>422</v>
      </c>
      <c r="G201" s="11" t="s">
        <v>336</v>
      </c>
      <c r="H201" s="9" t="s">
        <v>457</v>
      </c>
      <c r="I201" s="7">
        <v>6014377030</v>
      </c>
      <c r="J201" s="3" t="s">
        <v>30</v>
      </c>
    </row>
    <row r="202" spans="1:10" ht="25.5" customHeight="1" x14ac:dyDescent="0.25">
      <c r="A202" s="39"/>
      <c r="B202" s="39"/>
      <c r="C202" s="39"/>
      <c r="D202" s="39"/>
      <c r="E202" s="39"/>
      <c r="F202" s="39"/>
      <c r="G202" s="39"/>
      <c r="H202" s="39"/>
      <c r="I202" s="39"/>
      <c r="J202" s="39"/>
    </row>
    <row r="203" spans="1:10" ht="30" customHeight="1" x14ac:dyDescent="0.25">
      <c r="A203" s="15" t="s">
        <v>423</v>
      </c>
      <c r="B203" s="3" t="s">
        <v>9</v>
      </c>
      <c r="C203" s="3" t="s">
        <v>111</v>
      </c>
      <c r="D203" s="12">
        <v>45789</v>
      </c>
      <c r="E203" s="5">
        <f t="shared" ref="E203:E205" ca="1" si="27">(TODAY()-D203)/365</f>
        <v>8.7671232876712329E-2</v>
      </c>
      <c r="F203" s="11" t="s">
        <v>35</v>
      </c>
      <c r="G203" s="2" t="s">
        <v>356</v>
      </c>
      <c r="H203" s="9" t="s">
        <v>458</v>
      </c>
      <c r="I203" s="7">
        <v>6014377030</v>
      </c>
      <c r="J203" s="8" t="s">
        <v>19</v>
      </c>
    </row>
    <row r="204" spans="1:10" ht="30" customHeight="1" x14ac:dyDescent="0.25">
      <c r="A204" s="10" t="s">
        <v>357</v>
      </c>
      <c r="B204" s="3" t="s">
        <v>9</v>
      </c>
      <c r="C204" s="2" t="s">
        <v>77</v>
      </c>
      <c r="D204" s="12">
        <v>43710</v>
      </c>
      <c r="E204" s="5">
        <f t="shared" ca="1" si="27"/>
        <v>5.7835616438356166</v>
      </c>
      <c r="F204" s="11" t="s">
        <v>35</v>
      </c>
      <c r="G204" s="2" t="s">
        <v>356</v>
      </c>
      <c r="H204" s="9" t="s">
        <v>358</v>
      </c>
      <c r="I204" s="7">
        <v>6014377030</v>
      </c>
      <c r="J204" s="3" t="s">
        <v>12</v>
      </c>
    </row>
    <row r="205" spans="1:10" ht="30" customHeight="1" x14ac:dyDescent="0.25">
      <c r="A205" s="10" t="s">
        <v>359</v>
      </c>
      <c r="B205" s="3" t="s">
        <v>9</v>
      </c>
      <c r="C205" s="2" t="s">
        <v>133</v>
      </c>
      <c r="D205" s="14">
        <v>44761</v>
      </c>
      <c r="E205" s="5">
        <f t="shared" ca="1" si="27"/>
        <v>2.904109589041096</v>
      </c>
      <c r="F205" s="2" t="s">
        <v>42</v>
      </c>
      <c r="G205" s="2" t="s">
        <v>356</v>
      </c>
      <c r="H205" s="9" t="s">
        <v>360</v>
      </c>
      <c r="I205" s="7">
        <v>6014377030</v>
      </c>
      <c r="J205" s="3" t="s">
        <v>12</v>
      </c>
    </row>
    <row r="206" spans="1:10" ht="30" customHeight="1" x14ac:dyDescent="0.25">
      <c r="A206" s="4" t="s">
        <v>345</v>
      </c>
      <c r="B206" s="3" t="s">
        <v>9</v>
      </c>
      <c r="C206" s="33" t="s">
        <v>28</v>
      </c>
      <c r="D206" s="14">
        <v>34787</v>
      </c>
      <c r="E206" s="5">
        <f ca="1">(TODAY()-D206)/365</f>
        <v>30.230136986301371</v>
      </c>
      <c r="F206" s="18" t="s">
        <v>61</v>
      </c>
      <c r="G206" s="2" t="s">
        <v>356</v>
      </c>
      <c r="H206" s="9" t="s">
        <v>346</v>
      </c>
      <c r="I206" s="7">
        <v>6014377030</v>
      </c>
      <c r="J206" s="3" t="s">
        <v>30</v>
      </c>
    </row>
    <row r="207" spans="1:10" ht="25.5" customHeight="1" x14ac:dyDescent="0.25">
      <c r="A207" s="39"/>
      <c r="B207" s="39"/>
      <c r="C207" s="39"/>
      <c r="D207" s="39"/>
      <c r="E207" s="39"/>
      <c r="F207" s="39"/>
      <c r="G207" s="39"/>
      <c r="H207" s="39"/>
      <c r="I207" s="39"/>
      <c r="J207" s="39"/>
    </row>
    <row r="208" spans="1:10" ht="30" customHeight="1" x14ac:dyDescent="0.25">
      <c r="A208" s="10" t="s">
        <v>363</v>
      </c>
      <c r="B208" s="3" t="s">
        <v>9</v>
      </c>
      <c r="C208" s="11" t="s">
        <v>77</v>
      </c>
      <c r="D208" s="12">
        <v>43346</v>
      </c>
      <c r="E208" s="5">
        <f t="shared" ref="E208:E212" ca="1" si="28">(TODAY()-D208)/365</f>
        <v>6.7808219178082192</v>
      </c>
      <c r="F208" s="2" t="s">
        <v>35</v>
      </c>
      <c r="G208" s="2" t="s">
        <v>364</v>
      </c>
      <c r="H208" s="9" t="s">
        <v>365</v>
      </c>
      <c r="I208" s="7">
        <v>6014377030</v>
      </c>
      <c r="J208" s="8" t="s">
        <v>19</v>
      </c>
    </row>
    <row r="209" spans="1:10" ht="30" customHeight="1" x14ac:dyDescent="0.25">
      <c r="A209" s="3" t="s">
        <v>366</v>
      </c>
      <c r="B209" s="3" t="s">
        <v>9</v>
      </c>
      <c r="C209" s="2" t="s">
        <v>74</v>
      </c>
      <c r="D209" s="4">
        <v>43346</v>
      </c>
      <c r="E209" s="5">
        <f t="shared" ca="1" si="28"/>
        <v>6.7808219178082192</v>
      </c>
      <c r="F209" s="2" t="s">
        <v>35</v>
      </c>
      <c r="G209" s="2" t="s">
        <v>364</v>
      </c>
      <c r="H209" s="9" t="s">
        <v>367</v>
      </c>
      <c r="I209" s="7">
        <v>6014377030</v>
      </c>
      <c r="J209" s="8" t="s">
        <v>19</v>
      </c>
    </row>
    <row r="210" spans="1:10" ht="30" customHeight="1" x14ac:dyDescent="0.25">
      <c r="A210" s="3" t="s">
        <v>424</v>
      </c>
      <c r="B210" s="3" t="s">
        <v>9</v>
      </c>
      <c r="C210" s="2" t="s">
        <v>20</v>
      </c>
      <c r="D210" s="4">
        <v>43734</v>
      </c>
      <c r="E210" s="5">
        <f t="shared" ca="1" si="28"/>
        <v>5.7178082191780826</v>
      </c>
      <c r="F210" s="2" t="s">
        <v>35</v>
      </c>
      <c r="G210" s="2" t="s">
        <v>364</v>
      </c>
      <c r="H210" s="9" t="s">
        <v>340</v>
      </c>
      <c r="I210" s="7">
        <v>6014377030</v>
      </c>
      <c r="J210" s="3" t="s">
        <v>12</v>
      </c>
    </row>
    <row r="211" spans="1:10" ht="30" customHeight="1" x14ac:dyDescent="0.25">
      <c r="A211" s="3" t="s">
        <v>368</v>
      </c>
      <c r="B211" s="3" t="s">
        <v>9</v>
      </c>
      <c r="C211" s="3" t="s">
        <v>111</v>
      </c>
      <c r="D211" s="4">
        <v>43801</v>
      </c>
      <c r="E211" s="5">
        <f ca="1">(TODAY()-D211)/365</f>
        <v>5.5342465753424657</v>
      </c>
      <c r="F211" s="2" t="s">
        <v>42</v>
      </c>
      <c r="G211" s="2" t="s">
        <v>364</v>
      </c>
      <c r="H211" s="9" t="s">
        <v>369</v>
      </c>
      <c r="I211" s="7">
        <v>6014377030</v>
      </c>
      <c r="J211" s="3" t="s">
        <v>12</v>
      </c>
    </row>
    <row r="212" spans="1:10" ht="30" customHeight="1" x14ac:dyDescent="0.25">
      <c r="A212" s="13" t="s">
        <v>372</v>
      </c>
      <c r="B212" s="3" t="s">
        <v>9</v>
      </c>
      <c r="C212" s="3" t="s">
        <v>28</v>
      </c>
      <c r="D212" s="4">
        <v>31323</v>
      </c>
      <c r="E212" s="5">
        <f t="shared" ca="1" si="28"/>
        <v>39.720547945205482</v>
      </c>
      <c r="F212" s="2" t="s">
        <v>45</v>
      </c>
      <c r="G212" s="2" t="s">
        <v>364</v>
      </c>
      <c r="H212" s="9" t="s">
        <v>373</v>
      </c>
      <c r="I212" s="7">
        <v>6014377030</v>
      </c>
      <c r="J212" s="3" t="s">
        <v>30</v>
      </c>
    </row>
  </sheetData>
  <sheetProtection algorithmName="SHA-512" hashValue="do35wvWPVe43+zQcBzh5Kx6TYA118oox0lPQ3LvyUc7SqmvZ2bO+1bMoXXr/5WXbYxwmFO7Yveb8Fprai8L87A==" saltValue="h/mDbRMsNmdJk7D4aEqe0Q==" spinCount="100000" sheet="1" formatCells="0" formatColumns="0" formatRows="0" insertColumns="0" insertRows="0" insertHyperlinks="0" deleteColumns="0" deleteRows="0" sort="0" autoFilter="0" pivotTables="0"/>
  <mergeCells count="40">
    <mergeCell ref="A55:J55"/>
    <mergeCell ref="A1:J1"/>
    <mergeCell ref="A3:J3"/>
    <mergeCell ref="A14:J14"/>
    <mergeCell ref="A19:J19"/>
    <mergeCell ref="A28:J28"/>
    <mergeCell ref="A31:J31"/>
    <mergeCell ref="A36:J36"/>
    <mergeCell ref="A39:J39"/>
    <mergeCell ref="A45:J45"/>
    <mergeCell ref="A47:J47"/>
    <mergeCell ref="A53:J53"/>
    <mergeCell ref="A116:J116"/>
    <mergeCell ref="A60:J60"/>
    <mergeCell ref="A63:J63"/>
    <mergeCell ref="A69:J69"/>
    <mergeCell ref="A74:J74"/>
    <mergeCell ref="A79:J79"/>
    <mergeCell ref="A84:J84"/>
    <mergeCell ref="A89:J89"/>
    <mergeCell ref="A95:J95"/>
    <mergeCell ref="A102:J102"/>
    <mergeCell ref="A106:J106"/>
    <mergeCell ref="A111:J111"/>
    <mergeCell ref="A172:J172"/>
    <mergeCell ref="A120:J120"/>
    <mergeCell ref="A126:J126"/>
    <mergeCell ref="A128:J128"/>
    <mergeCell ref="A133:J133"/>
    <mergeCell ref="A139:J139"/>
    <mergeCell ref="A142:J142"/>
    <mergeCell ref="A148:J148"/>
    <mergeCell ref="A154:J154"/>
    <mergeCell ref="A160:J160"/>
    <mergeCell ref="A166:J166"/>
    <mergeCell ref="A177:J177"/>
    <mergeCell ref="A183:J183"/>
    <mergeCell ref="A190:J190"/>
    <mergeCell ref="A202:J202"/>
    <mergeCell ref="A207:J207"/>
  </mergeCells>
  <hyperlinks>
    <hyperlink ref="H35" r:id="rId1" xr:uid="{4D4A421E-9E2F-486B-AF70-4C87B6F87ED5}"/>
    <hyperlink ref="H49" r:id="rId2" xr:uid="{F5B5E6F1-7CB5-481B-94F6-BE3676BA2290}"/>
    <hyperlink ref="H123" r:id="rId3" xr:uid="{269375AF-8822-42FC-B5CF-63FBA0A7D22F}"/>
    <hyperlink ref="H144" r:id="rId4" xr:uid="{409036DD-0EBF-4A82-8905-EF48174ECC77}"/>
  </hyperlinks>
  <pageMargins left="0.7" right="0.7" top="0.75" bottom="0.75" header="0.3" footer="0.3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DIRECTORIO - FUNCIONARIOS - MD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Jhoan Sebastian Muñoz Bram</dc:creator>
  <cp:lastModifiedBy>Jhoan Sebastian Muñoz Bram</cp:lastModifiedBy>
  <dcterms:created xsi:type="dcterms:W3CDTF">2025-06-12T20:33:32Z</dcterms:created>
  <dcterms:modified xsi:type="dcterms:W3CDTF">2025-06-13T22:19:35Z</dcterms:modified>
</cp:coreProperties>
</file>