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124226"/>
  <mc:AlternateContent xmlns:mc="http://schemas.openxmlformats.org/markup-compatibility/2006">
    <mc:Choice Requires="x15">
      <x15ac:absPath xmlns:x15ac="http://schemas.microsoft.com/office/spreadsheetml/2010/11/ac" url="/Volumes/DARS/MINDEPORTE 2026/CONTENIDO 2026/1_ENERO/26-01-2026/RE_ Solicitud Publicación Planes de Talento Humano - Página Web/Publicacion de planes Web/Plan de Seguridad y Salud en el Trabajo 2026/"/>
    </mc:Choice>
  </mc:AlternateContent>
  <xr:revisionPtr revIDLastSave="0" documentId="13_ncr:1_{03714946-85EC-434C-A650-5BA04292431E}" xr6:coauthVersionLast="47" xr6:coauthVersionMax="47" xr10:uidLastSave="{00000000-0000-0000-0000-000000000000}"/>
  <bookViews>
    <workbookView xWindow="0" yWindow="500" windowWidth="29040" windowHeight="15720" xr2:uid="{10C3A0F1-8946-4717-80A0-1F744B80F536}"/>
  </bookViews>
  <sheets>
    <sheet name="MINISTERIO" sheetId="1" r:id="rId1"/>
  </sheets>
  <definedNames>
    <definedName name="_xlnm._FilterDatabase" localSheetId="0" hidden="1">MINISTERIO!$A$7:$AB$136</definedName>
    <definedName name="_xlnm.Print_Area" localSheetId="0">MINISTERIO!$D$1:$AB$88</definedName>
    <definedName name="LOGOS" localSheetId="0">INDIRECT(MINISTERIO!milogos)</definedName>
    <definedName name="LOGOS">INDIRECT(milogos)</definedName>
    <definedName name="milogos" localSheetId="0">#REF!</definedName>
    <definedName name="milogos">#REF!</definedName>
    <definedName name="NATURALEZA_DE_LA_LESION" localSheetId="0">#REF!</definedName>
    <definedName name="NATURALEZA_DE_LA_LESION">#REF!</definedName>
    <definedName name="NLESION" localSheetId="0">#REF!</definedName>
    <definedName name="NLESION">#REF!</definedName>
    <definedName name="_xlnm.Print_Titles" localSheetId="0">MINISTERIO!$1:$7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31" i="1" l="1"/>
  <c r="Q131" i="1" s="1"/>
  <c r="N123" i="1"/>
  <c r="O123" i="1" s="1"/>
  <c r="N122" i="1"/>
  <c r="Q122" i="1" s="1"/>
  <c r="N121" i="1"/>
  <c r="Q121" i="1" s="1"/>
  <c r="N120" i="1"/>
  <c r="O120" i="1" s="1"/>
  <c r="N118" i="1"/>
  <c r="Q118" i="1" s="1"/>
  <c r="R131" i="1" l="1"/>
  <c r="S131" i="1"/>
  <c r="O131" i="1"/>
  <c r="O122" i="1"/>
  <c r="Q123" i="1"/>
  <c r="R123" i="1" s="1"/>
  <c r="R122" i="1"/>
  <c r="S122" i="1"/>
  <c r="S121" i="1"/>
  <c r="R121" i="1"/>
  <c r="O121" i="1"/>
  <c r="Q120" i="1"/>
  <c r="R120" i="1" s="1"/>
  <c r="S118" i="1"/>
  <c r="R118" i="1"/>
  <c r="O118" i="1"/>
  <c r="N116" i="1"/>
  <c r="O116" i="1" s="1"/>
  <c r="N115" i="1"/>
  <c r="Q115" i="1" s="1"/>
  <c r="N114" i="1"/>
  <c r="Q114" i="1" s="1"/>
  <c r="N113" i="1"/>
  <c r="Q113" i="1" s="1"/>
  <c r="N112" i="1"/>
  <c r="O112" i="1" s="1"/>
  <c r="N111" i="1"/>
  <c r="Q111" i="1" s="1"/>
  <c r="N110" i="1"/>
  <c r="Q110" i="1" s="1"/>
  <c r="N109" i="1"/>
  <c r="Q109" i="1" s="1"/>
  <c r="N108" i="1"/>
  <c r="Q108" i="1" s="1"/>
  <c r="N107" i="1"/>
  <c r="Q107" i="1" s="1"/>
  <c r="N106" i="1"/>
  <c r="Q106" i="1" s="1"/>
  <c r="N104" i="1"/>
  <c r="Q104" i="1" s="1"/>
  <c r="S104" i="1" s="1"/>
  <c r="N103" i="1"/>
  <c r="Q103" i="1" s="1"/>
  <c r="N102" i="1"/>
  <c r="Q102" i="1" s="1"/>
  <c r="N101" i="1"/>
  <c r="Q101" i="1" s="1"/>
  <c r="N100" i="1"/>
  <c r="Q100" i="1" s="1"/>
  <c r="N99" i="1"/>
  <c r="Q99" i="1" s="1"/>
  <c r="N95" i="1"/>
  <c r="O95" i="1" s="1"/>
  <c r="N94" i="1"/>
  <c r="Q94" i="1" s="1"/>
  <c r="S94" i="1" s="1"/>
  <c r="N93" i="1"/>
  <c r="Q93" i="1" s="1"/>
  <c r="N92" i="1"/>
  <c r="O92" i="1" s="1"/>
  <c r="N91" i="1"/>
  <c r="O91" i="1" s="1"/>
  <c r="N90" i="1"/>
  <c r="Q90" i="1" s="1"/>
  <c r="N89" i="1"/>
  <c r="Q89" i="1" s="1"/>
  <c r="N82" i="1"/>
  <c r="O82" i="1" s="1"/>
  <c r="N88" i="1"/>
  <c r="Q88" i="1" s="1"/>
  <c r="N87" i="1"/>
  <c r="Q87" i="1" s="1"/>
  <c r="N86" i="1"/>
  <c r="Q86" i="1" s="1"/>
  <c r="S86" i="1" s="1"/>
  <c r="N85" i="1"/>
  <c r="O85" i="1" s="1"/>
  <c r="N84" i="1"/>
  <c r="Q84" i="1" s="1"/>
  <c r="N83" i="1"/>
  <c r="O83" i="1" s="1"/>
  <c r="N81" i="1"/>
  <c r="Q81" i="1" s="1"/>
  <c r="N78" i="1"/>
  <c r="Q78" i="1" s="1"/>
  <c r="N77" i="1"/>
  <c r="Q77" i="1" s="1"/>
  <c r="N76" i="1"/>
  <c r="Q76" i="1" s="1"/>
  <c r="N75" i="1"/>
  <c r="Q75" i="1" s="1"/>
  <c r="S75" i="1" s="1"/>
  <c r="N74" i="1"/>
  <c r="O74" i="1" s="1"/>
  <c r="N73" i="1"/>
  <c r="Q73" i="1" s="1"/>
  <c r="S73" i="1" s="1"/>
  <c r="N72" i="1"/>
  <c r="Q72" i="1" s="1"/>
  <c r="S72" i="1" s="1"/>
  <c r="N71" i="1"/>
  <c r="O71" i="1" s="1"/>
  <c r="N70" i="1"/>
  <c r="O70" i="1" s="1"/>
  <c r="N69" i="1"/>
  <c r="Q69" i="1" s="1"/>
  <c r="S69" i="1" s="1"/>
  <c r="N68" i="1"/>
  <c r="Q68" i="1" s="1"/>
  <c r="N67" i="1"/>
  <c r="Q67" i="1" s="1"/>
  <c r="S67" i="1" s="1"/>
  <c r="N64" i="1"/>
  <c r="Q64" i="1" s="1"/>
  <c r="N62" i="1"/>
  <c r="Q62" i="1" s="1"/>
  <c r="N58" i="1"/>
  <c r="O58" i="1" s="1"/>
  <c r="N53" i="1"/>
  <c r="O53" i="1" s="1"/>
  <c r="N29" i="1"/>
  <c r="O29" i="1" s="1"/>
  <c r="S120" i="1" l="1"/>
  <c r="S123" i="1"/>
  <c r="Q112" i="1"/>
  <c r="S112" i="1" s="1"/>
  <c r="Q116" i="1"/>
  <c r="S116" i="1" s="1"/>
  <c r="S113" i="1"/>
  <c r="R113" i="1"/>
  <c r="O113" i="1"/>
  <c r="O114" i="1"/>
  <c r="S115" i="1"/>
  <c r="R115" i="1"/>
  <c r="O115" i="1"/>
  <c r="S114" i="1"/>
  <c r="R114" i="1"/>
  <c r="S111" i="1"/>
  <c r="R111" i="1"/>
  <c r="O111" i="1"/>
  <c r="O110" i="1"/>
  <c r="S110" i="1"/>
  <c r="R110" i="1"/>
  <c r="O104" i="1"/>
  <c r="O106" i="1"/>
  <c r="O102" i="1"/>
  <c r="S103" i="1"/>
  <c r="R103" i="1"/>
  <c r="S106" i="1"/>
  <c r="R106" i="1"/>
  <c r="S102" i="1"/>
  <c r="R102" i="1"/>
  <c r="S108" i="1"/>
  <c r="R108" i="1"/>
  <c r="R104" i="1"/>
  <c r="O103" i="1"/>
  <c r="O108" i="1"/>
  <c r="S109" i="1"/>
  <c r="R109" i="1"/>
  <c r="O109" i="1"/>
  <c r="S107" i="1"/>
  <c r="R107" i="1"/>
  <c r="O107" i="1"/>
  <c r="S101" i="1"/>
  <c r="R101" i="1"/>
  <c r="O101" i="1"/>
  <c r="O100" i="1"/>
  <c r="S100" i="1"/>
  <c r="R100" i="1"/>
  <c r="S99" i="1"/>
  <c r="R99" i="1"/>
  <c r="O99" i="1"/>
  <c r="Q92" i="1"/>
  <c r="S92" i="1" s="1"/>
  <c r="Q91" i="1"/>
  <c r="S91" i="1" s="1"/>
  <c r="O94" i="1"/>
  <c r="Q95" i="1"/>
  <c r="R94" i="1"/>
  <c r="S93" i="1"/>
  <c r="R93" i="1"/>
  <c r="O93" i="1"/>
  <c r="O90" i="1"/>
  <c r="S90" i="1"/>
  <c r="R90" i="1"/>
  <c r="Q85" i="1"/>
  <c r="S85" i="1" s="1"/>
  <c r="Q82" i="1"/>
  <c r="S89" i="1"/>
  <c r="R89" i="1"/>
  <c r="O89" i="1"/>
  <c r="S88" i="1"/>
  <c r="R88" i="1"/>
  <c r="O88" i="1"/>
  <c r="S87" i="1"/>
  <c r="R87" i="1"/>
  <c r="O87" i="1"/>
  <c r="O86" i="1"/>
  <c r="R86" i="1"/>
  <c r="S84" i="1"/>
  <c r="R84" i="1"/>
  <c r="O84" i="1"/>
  <c r="Q83" i="1"/>
  <c r="S83" i="1" s="1"/>
  <c r="Q74" i="1"/>
  <c r="S74" i="1" s="1"/>
  <c r="O78" i="1"/>
  <c r="O75" i="1"/>
  <c r="O77" i="1"/>
  <c r="S81" i="1"/>
  <c r="R81" i="1"/>
  <c r="O81" i="1"/>
  <c r="S78" i="1"/>
  <c r="R78" i="1"/>
  <c r="S77" i="1"/>
  <c r="R77" i="1"/>
  <c r="R75" i="1"/>
  <c r="S76" i="1"/>
  <c r="R76" i="1"/>
  <c r="O76" i="1"/>
  <c r="O73" i="1"/>
  <c r="R73" i="1"/>
  <c r="Q70" i="1"/>
  <c r="S70" i="1" s="1"/>
  <c r="Q71" i="1"/>
  <c r="O72" i="1"/>
  <c r="R72" i="1"/>
  <c r="O67" i="1"/>
  <c r="O69" i="1"/>
  <c r="R69" i="1"/>
  <c r="S68" i="1"/>
  <c r="R68" i="1"/>
  <c r="O68" i="1"/>
  <c r="R67" i="1"/>
  <c r="S62" i="1"/>
  <c r="R62" i="1"/>
  <c r="O62" i="1"/>
  <c r="S64" i="1"/>
  <c r="R64" i="1"/>
  <c r="O64" i="1"/>
  <c r="Q58" i="1"/>
  <c r="S58" i="1" s="1"/>
  <c r="Q53" i="1"/>
  <c r="S53" i="1" s="1"/>
  <c r="Q29" i="1"/>
  <c r="S29" i="1" s="1"/>
  <c r="N136" i="1"/>
  <c r="Q136" i="1" s="1"/>
  <c r="N135" i="1"/>
  <c r="Q135" i="1" s="1"/>
  <c r="N134" i="1"/>
  <c r="Q134" i="1" s="1"/>
  <c r="S134" i="1" s="1"/>
  <c r="N133" i="1"/>
  <c r="Q133" i="1" s="1"/>
  <c r="N132" i="1"/>
  <c r="Q132" i="1" s="1"/>
  <c r="N130" i="1"/>
  <c r="Q130" i="1" s="1"/>
  <c r="R130" i="1" s="1"/>
  <c r="N129" i="1"/>
  <c r="Q129" i="1" s="1"/>
  <c r="N128" i="1"/>
  <c r="Q128" i="1" s="1"/>
  <c r="N127" i="1"/>
  <c r="Q127" i="1" s="1"/>
  <c r="N126" i="1"/>
  <c r="Q126" i="1" s="1"/>
  <c r="S126" i="1" s="1"/>
  <c r="N125" i="1"/>
  <c r="Q125" i="1" s="1"/>
  <c r="N124" i="1"/>
  <c r="O124" i="1" s="1"/>
  <c r="N119" i="1"/>
  <c r="Q119" i="1" s="1"/>
  <c r="S119" i="1" s="1"/>
  <c r="N117" i="1"/>
  <c r="N105" i="1"/>
  <c r="Q105" i="1" s="1"/>
  <c r="N98" i="1"/>
  <c r="Q98" i="1" s="1"/>
  <c r="N97" i="1"/>
  <c r="Q97" i="1" s="1"/>
  <c r="N96" i="1"/>
  <c r="Q96" i="1" s="1"/>
  <c r="N80" i="1"/>
  <c r="Q80" i="1" s="1"/>
  <c r="N79" i="1"/>
  <c r="Q79" i="1" s="1"/>
  <c r="N66" i="1"/>
  <c r="Q66" i="1" s="1"/>
  <c r="N65" i="1"/>
  <c r="Q65" i="1" s="1"/>
  <c r="R65" i="1" s="1"/>
  <c r="N63" i="1"/>
  <c r="O63" i="1" s="1"/>
  <c r="N61" i="1"/>
  <c r="Q61" i="1" s="1"/>
  <c r="N60" i="1"/>
  <c r="Q60" i="1" s="1"/>
  <c r="N59" i="1"/>
  <c r="Q59" i="1" s="1"/>
  <c r="S59" i="1" s="1"/>
  <c r="N57" i="1"/>
  <c r="Q57" i="1" s="1"/>
  <c r="N56" i="1"/>
  <c r="N55" i="1"/>
  <c r="O55" i="1" s="1"/>
  <c r="N54" i="1"/>
  <c r="Q54" i="1" s="1"/>
  <c r="N52" i="1"/>
  <c r="Q52" i="1" s="1"/>
  <c r="N51" i="1"/>
  <c r="Q51" i="1" s="1"/>
  <c r="S51" i="1" s="1"/>
  <c r="N50" i="1"/>
  <c r="Q50" i="1" s="1"/>
  <c r="N49" i="1"/>
  <c r="Q49" i="1" s="1"/>
  <c r="N48" i="1"/>
  <c r="Q48" i="1" s="1"/>
  <c r="R48" i="1" s="1"/>
  <c r="N47" i="1"/>
  <c r="Q47" i="1" s="1"/>
  <c r="N46" i="1"/>
  <c r="Q46" i="1" s="1"/>
  <c r="N45" i="1"/>
  <c r="Q45" i="1" s="1"/>
  <c r="N44" i="1"/>
  <c r="Q44" i="1" s="1"/>
  <c r="S44" i="1" s="1"/>
  <c r="N43" i="1"/>
  <c r="Q43" i="1" s="1"/>
  <c r="N42" i="1"/>
  <c r="Q42" i="1" s="1"/>
  <c r="N41" i="1"/>
  <c r="Q41" i="1" s="1"/>
  <c r="R41" i="1" s="1"/>
  <c r="N40" i="1"/>
  <c r="Q40" i="1" s="1"/>
  <c r="N39" i="1"/>
  <c r="O39" i="1" s="1"/>
  <c r="N38" i="1"/>
  <c r="Q38" i="1" s="1"/>
  <c r="N37" i="1"/>
  <c r="Q37" i="1" s="1"/>
  <c r="S37" i="1" s="1"/>
  <c r="N36" i="1"/>
  <c r="O36" i="1" s="1"/>
  <c r="N35" i="1"/>
  <c r="Q35" i="1" s="1"/>
  <c r="N34" i="1"/>
  <c r="Q34" i="1" s="1"/>
  <c r="N33" i="1"/>
  <c r="O33" i="1" s="1"/>
  <c r="N32" i="1"/>
  <c r="Q32" i="1" s="1"/>
  <c r="N31" i="1"/>
  <c r="N30" i="1"/>
  <c r="Q30" i="1" s="1"/>
  <c r="N28" i="1"/>
  <c r="N27" i="1"/>
  <c r="Q27" i="1" s="1"/>
  <c r="R27" i="1" s="1"/>
  <c r="N26" i="1"/>
  <c r="Q26" i="1" s="1"/>
  <c r="N25" i="1"/>
  <c r="N24" i="1"/>
  <c r="Q24" i="1" s="1"/>
  <c r="R24" i="1" s="1"/>
  <c r="N23" i="1"/>
  <c r="N22" i="1"/>
  <c r="Q22" i="1" s="1"/>
  <c r="S22" i="1" s="1"/>
  <c r="N21" i="1"/>
  <c r="O21" i="1" s="1"/>
  <c r="N20" i="1"/>
  <c r="Q20" i="1" s="1"/>
  <c r="R20" i="1" s="1"/>
  <c r="N19" i="1"/>
  <c r="O19" i="1" s="1"/>
  <c r="N18" i="1"/>
  <c r="Q18" i="1" s="1"/>
  <c r="R18" i="1" s="1"/>
  <c r="N17" i="1"/>
  <c r="O17" i="1" s="1"/>
  <c r="N16" i="1"/>
  <c r="O16" i="1" s="1"/>
  <c r="N15" i="1"/>
  <c r="Q15" i="1" s="1"/>
  <c r="R15" i="1" s="1"/>
  <c r="N14" i="1"/>
  <c r="Q14" i="1" s="1"/>
  <c r="S14" i="1" s="1"/>
  <c r="N13" i="1"/>
  <c r="O13" i="1" s="1"/>
  <c r="N12" i="1"/>
  <c r="Q12" i="1" s="1"/>
  <c r="N11" i="1"/>
  <c r="Q11" i="1" s="1"/>
  <c r="N10" i="1"/>
  <c r="N9" i="1"/>
  <c r="O9" i="1" s="1"/>
  <c r="N8" i="1"/>
  <c r="Q8" i="1" s="1"/>
  <c r="R112" i="1" l="1"/>
  <c r="R116" i="1"/>
  <c r="R91" i="1"/>
  <c r="R92" i="1"/>
  <c r="S95" i="1"/>
  <c r="R95" i="1"/>
  <c r="R85" i="1"/>
  <c r="S82" i="1"/>
  <c r="R82" i="1"/>
  <c r="R83" i="1"/>
  <c r="R74" i="1"/>
  <c r="R70" i="1"/>
  <c r="S71" i="1"/>
  <c r="R71" i="1"/>
  <c r="R58" i="1"/>
  <c r="R53" i="1"/>
  <c r="R29" i="1"/>
  <c r="Q33" i="1"/>
  <c r="S33" i="1" s="1"/>
  <c r="O32" i="1"/>
  <c r="Q9" i="1"/>
  <c r="R9" i="1" s="1"/>
  <c r="Q17" i="1"/>
  <c r="S17" i="1" s="1"/>
  <c r="O96" i="1"/>
  <c r="O42" i="1"/>
  <c r="O79" i="1"/>
  <c r="S24" i="1"/>
  <c r="Q39" i="1"/>
  <c r="S39" i="1" s="1"/>
  <c r="O24" i="1"/>
  <c r="O20" i="1"/>
  <c r="S41" i="1"/>
  <c r="Q21" i="1"/>
  <c r="R21" i="1" s="1"/>
  <c r="Q124" i="1"/>
  <c r="S124" i="1" s="1"/>
  <c r="Q13" i="1"/>
  <c r="O57" i="1"/>
  <c r="Q63" i="1"/>
  <c r="S27" i="1"/>
  <c r="R126" i="1"/>
  <c r="O22" i="1"/>
  <c r="R59" i="1"/>
  <c r="S65" i="1"/>
  <c r="O127" i="1"/>
  <c r="O15" i="1"/>
  <c r="O18" i="1"/>
  <c r="R22" i="1"/>
  <c r="O35" i="1"/>
  <c r="O49" i="1"/>
  <c r="Q55" i="1"/>
  <c r="S55" i="1" s="1"/>
  <c r="S15" i="1"/>
  <c r="O26" i="1"/>
  <c r="R134" i="1"/>
  <c r="O30" i="1"/>
  <c r="Q36" i="1"/>
  <c r="S36" i="1" s="1"/>
  <c r="O66" i="1"/>
  <c r="R51" i="1"/>
  <c r="O135" i="1"/>
  <c r="R8" i="1"/>
  <c r="S8" i="1"/>
  <c r="S11" i="1"/>
  <c r="R11" i="1"/>
  <c r="S12" i="1"/>
  <c r="R12" i="1"/>
  <c r="S46" i="1"/>
  <c r="R46" i="1"/>
  <c r="S127" i="1"/>
  <c r="R127" i="1"/>
  <c r="O46" i="1"/>
  <c r="R119" i="1"/>
  <c r="S50" i="1"/>
  <c r="R50" i="1"/>
  <c r="S79" i="1"/>
  <c r="R79" i="1"/>
  <c r="S38" i="1"/>
  <c r="R38" i="1"/>
  <c r="S47" i="1"/>
  <c r="R47" i="1"/>
  <c r="S60" i="1"/>
  <c r="R60" i="1"/>
  <c r="O11" i="1"/>
  <c r="Q19" i="1"/>
  <c r="Q25" i="1"/>
  <c r="O25" i="1"/>
  <c r="Q28" i="1"/>
  <c r="O28" i="1"/>
  <c r="Q31" i="1"/>
  <c r="O31" i="1"/>
  <c r="S34" i="1"/>
  <c r="R34" i="1"/>
  <c r="O38" i="1"/>
  <c r="S61" i="1"/>
  <c r="R61" i="1"/>
  <c r="S80" i="1"/>
  <c r="R80" i="1"/>
  <c r="S49" i="1"/>
  <c r="R49" i="1"/>
  <c r="S132" i="1"/>
  <c r="R132" i="1"/>
  <c r="S26" i="1"/>
  <c r="R26" i="1"/>
  <c r="S32" i="1"/>
  <c r="R32" i="1"/>
  <c r="Q56" i="1"/>
  <c r="O56" i="1"/>
  <c r="S66" i="1"/>
  <c r="R66" i="1"/>
  <c r="S128" i="1"/>
  <c r="R128" i="1"/>
  <c r="S133" i="1"/>
  <c r="R133" i="1"/>
  <c r="S35" i="1"/>
  <c r="R35" i="1"/>
  <c r="S43" i="1"/>
  <c r="R43" i="1"/>
  <c r="S52" i="1"/>
  <c r="R52" i="1"/>
  <c r="Q117" i="1"/>
  <c r="O117" i="1"/>
  <c r="S42" i="1"/>
  <c r="R42" i="1"/>
  <c r="S96" i="1"/>
  <c r="R96" i="1"/>
  <c r="O12" i="1"/>
  <c r="S20" i="1"/>
  <c r="O14" i="1"/>
  <c r="Q23" i="1"/>
  <c r="O23" i="1"/>
  <c r="S30" i="1"/>
  <c r="R30" i="1"/>
  <c r="S40" i="1"/>
  <c r="R40" i="1"/>
  <c r="R44" i="1"/>
  <c r="S48" i="1"/>
  <c r="S105" i="1"/>
  <c r="R105" i="1"/>
  <c r="S125" i="1"/>
  <c r="R125" i="1"/>
  <c r="R14" i="1"/>
  <c r="S57" i="1"/>
  <c r="R57" i="1"/>
  <c r="S97" i="1"/>
  <c r="R97" i="1"/>
  <c r="S129" i="1"/>
  <c r="R129" i="1"/>
  <c r="S135" i="1"/>
  <c r="R135" i="1"/>
  <c r="Q10" i="1"/>
  <c r="O10" i="1"/>
  <c r="R37" i="1"/>
  <c r="S54" i="1"/>
  <c r="R54" i="1"/>
  <c r="S98" i="1"/>
  <c r="R98" i="1"/>
  <c r="Q16" i="1"/>
  <c r="O8" i="1"/>
  <c r="S18" i="1"/>
  <c r="S45" i="1"/>
  <c r="R45" i="1"/>
  <c r="O98" i="1"/>
  <c r="S130" i="1"/>
  <c r="S136" i="1"/>
  <c r="R136" i="1"/>
  <c r="O52" i="1"/>
  <c r="O60" i="1"/>
  <c r="O27" i="1"/>
  <c r="O40" i="1"/>
  <c r="O129" i="1"/>
  <c r="O43" i="1"/>
  <c r="O50" i="1"/>
  <c r="O80" i="1"/>
  <c r="O125" i="1"/>
  <c r="O133" i="1"/>
  <c r="O47" i="1"/>
  <c r="O54" i="1"/>
  <c r="O128" i="1"/>
  <c r="O34" i="1"/>
  <c r="O132" i="1"/>
  <c r="O45" i="1"/>
  <c r="O61" i="1"/>
  <c r="O97" i="1"/>
  <c r="O105" i="1"/>
  <c r="O136" i="1"/>
  <c r="O41" i="1"/>
  <c r="O48" i="1"/>
  <c r="O65" i="1"/>
  <c r="O130" i="1"/>
  <c r="O37" i="1"/>
  <c r="O44" i="1"/>
  <c r="O51" i="1"/>
  <c r="O59" i="1"/>
  <c r="O119" i="1"/>
  <c r="O126" i="1"/>
  <c r="O134" i="1"/>
  <c r="R17" i="1" l="1"/>
  <c r="R33" i="1"/>
  <c r="R55" i="1"/>
  <c r="R124" i="1"/>
  <c r="S9" i="1"/>
  <c r="R39" i="1"/>
  <c r="S21" i="1"/>
  <c r="R36" i="1"/>
  <c r="S63" i="1"/>
  <c r="R63" i="1"/>
  <c r="R13" i="1"/>
  <c r="S13" i="1"/>
  <c r="S56" i="1"/>
  <c r="R56" i="1"/>
  <c r="S10" i="1"/>
  <c r="R10" i="1"/>
  <c r="S31" i="1"/>
  <c r="R31" i="1"/>
  <c r="S28" i="1"/>
  <c r="R28" i="1"/>
  <c r="S16" i="1"/>
  <c r="R16" i="1"/>
  <c r="S25" i="1"/>
  <c r="R25" i="1"/>
  <c r="S23" i="1"/>
  <c r="R23" i="1"/>
  <c r="S19" i="1"/>
  <c r="R19" i="1"/>
  <c r="S117" i="1"/>
  <c r="R117" i="1"/>
</calcChain>
</file>

<file path=xl/sharedStrings.xml><?xml version="1.0" encoding="utf-8"?>
<sst xmlns="http://schemas.openxmlformats.org/spreadsheetml/2006/main" count="1744" uniqueCount="264">
  <si>
    <t xml:space="preserve">PROCESO:  GIT Talento Humano </t>
  </si>
  <si>
    <t xml:space="preserve">CODIGO: </t>
  </si>
  <si>
    <t xml:space="preserve">                   GESTIÓN DEL TALENTO HUMANO</t>
  </si>
  <si>
    <t>MATRIZ DE IDENTIFICACION DE PELIGROS Y VALORACION DEL RIESGO</t>
  </si>
  <si>
    <t>Versión: 1</t>
  </si>
  <si>
    <r>
      <rPr>
        <b/>
        <sz val="12"/>
        <color theme="1"/>
        <rFont val="Arial"/>
        <family val="2"/>
      </rPr>
      <t>Realizó:</t>
    </r>
    <r>
      <rPr>
        <sz val="12"/>
        <color theme="1"/>
        <rFont val="Arial"/>
        <family val="2"/>
      </rPr>
      <t xml:space="preserve">  Jenny Alejandra Aguirre Cañon 
</t>
    </r>
    <r>
      <rPr>
        <b/>
        <sz val="12"/>
        <color theme="1"/>
        <rFont val="Arial"/>
        <family val="2"/>
      </rPr>
      <t>Cargo:</t>
    </r>
    <r>
      <rPr>
        <sz val="12"/>
        <color theme="1"/>
        <rFont val="Arial"/>
        <family val="2"/>
      </rPr>
      <t xml:space="preserve">  Tecnóloga en SST 
</t>
    </r>
    <r>
      <rPr>
        <b/>
        <sz val="14"/>
        <color theme="1"/>
        <rFont val="Arial"/>
        <family val="2"/>
      </rPr>
      <t/>
    </r>
  </si>
  <si>
    <r>
      <t xml:space="preserve">Actualización:  </t>
    </r>
    <r>
      <rPr>
        <sz val="12"/>
        <color theme="1"/>
        <rFont val="Arial"/>
        <family val="2"/>
      </rPr>
      <t xml:space="preserve">Luz Adriana Vallejo Robles 
</t>
    </r>
    <r>
      <rPr>
        <b/>
        <sz val="12"/>
        <color theme="1"/>
        <rFont val="Arial"/>
        <family val="2"/>
      </rPr>
      <t xml:space="preserve">Cargo: </t>
    </r>
    <r>
      <rPr>
        <sz val="12"/>
        <color theme="1"/>
        <rFont val="Arial"/>
        <family val="2"/>
      </rPr>
      <t xml:space="preserve"> Profesional especializado                                                                                                                                                                                                   Numero de Licencia: No13577 18/11/2017
</t>
    </r>
  </si>
  <si>
    <t xml:space="preserve">Fecha de realización: </t>
  </si>
  <si>
    <t xml:space="preserve">Fecha de actualización </t>
  </si>
  <si>
    <t>Página 1 de 1</t>
  </si>
  <si>
    <t xml:space="preserve">Direccion </t>
  </si>
  <si>
    <t xml:space="preserve">Dependencia </t>
  </si>
  <si>
    <t xml:space="preserve">ÁRAE DE TRABAJO </t>
  </si>
  <si>
    <t>Actividad</t>
  </si>
  <si>
    <t>Rutinaria (Sí o No)</t>
  </si>
  <si>
    <t>Peligro</t>
  </si>
  <si>
    <t>Efectos posibles</t>
  </si>
  <si>
    <t>Controles existentes</t>
  </si>
  <si>
    <t>Evaluación del Riesgo</t>
  </si>
  <si>
    <t>Valoración del Riesgo</t>
  </si>
  <si>
    <t>N. De expuestos</t>
  </si>
  <si>
    <t>Criterios para establecer controles</t>
  </si>
  <si>
    <t>Medidas de intervención</t>
  </si>
  <si>
    <t>Descripción</t>
  </si>
  <si>
    <t>Clasificación</t>
  </si>
  <si>
    <t>Fuente</t>
  </si>
  <si>
    <t>Medio</t>
  </si>
  <si>
    <t>Individuo</t>
  </si>
  <si>
    <t>Nivel de deficiencia</t>
  </si>
  <si>
    <t>Nivel de exposición</t>
  </si>
  <si>
    <t>Nivel de probabilidad (NP=ND x NE)</t>
  </si>
  <si>
    <t>Interpretación del nivel de probabilidad</t>
  </si>
  <si>
    <t>Nivel de consecuencia</t>
  </si>
  <si>
    <t>Nivel de riesgo: (NR=NPxNC)</t>
  </si>
  <si>
    <t>Interpretación del nivel de riesgo NR</t>
  </si>
  <si>
    <t>Aceptabilidad del riesgo</t>
  </si>
  <si>
    <t xml:space="preserve">Planta </t>
  </si>
  <si>
    <t>Contratistas</t>
  </si>
  <si>
    <t>Peor Consecuencia</t>
  </si>
  <si>
    <t>Existencia Requisito Legal Específico</t>
  </si>
  <si>
    <t>Eliminación (E)</t>
  </si>
  <si>
    <t>Sustitución (S)</t>
  </si>
  <si>
    <t>Controles de Ingeniería (CI), Controles Administrativo (CA).</t>
  </si>
  <si>
    <t>Señalización (SE)</t>
  </si>
  <si>
    <t>Elementos de Protección Personal (EPP)</t>
  </si>
  <si>
    <t>DESPACHO DEL MINISTRO</t>
  </si>
  <si>
    <t xml:space="preserve">DESPACHO DEL MINISTRO </t>
  </si>
  <si>
    <t>Cuarto piso sede administrativa 
Personal adminstrativos 
Conductores</t>
  </si>
  <si>
    <t xml:space="preserve">Dirigir, formular, desarrollar e implementar las políticas en materia del deporte, la recreación, el aprovechamiento del tiempo libre y la actividad física para promover el bienestar, Desempeñar  las funciones que el Presidente de la República le delegue y la ley le confiera y vigilar el cumplimiento de aquellas que por mandato legal le hayan otorgado a las dependencias del Ministerio del Deporte,  Asesorar al Presidente de la República en la adopción de políticas públicas que garanticen el cumplimiento de las funciones y la prestación de los servicios a cargo del Gobierno Nacional, en los asuntos que éste le solicite y coordinar las labores que le encomienden, Presentar a consideración del Presidente de la República y del Congreso de la República los proyectos de Ley relacionados con los asuntos propios del Ministerio, en el marco de la Ley, Liderar el desarrollo de las políticas, planes y programas relacionados con el sector del deporte recreación, actividad física y aprovechamiento del tiempo libre, dirigido al cumplimiento del Plan Nacional de Desarrollo vigente, objetivos y metas institucionales, Dirigir  y  formular la política y los planes de acción del sector administrativo y ejercer las funciones de dirección, coordinación y control en las materias de su competencia, Orientar, coordinar y controlar las entidades adscritas y vinculadas al sector del deporte, conforme a las leyes y a las normas que lo rigen, Representar al Gobierno Nacional en la ejecución de tratados y convenios internacionales en materia del deporte, la recreación, el aprovechamiento del tiempo libre y la actividad física de acuerdo con la normatividad legal vigente, Dirigir y coordinar el Sistema Nacional del Deporte con el fin de asegurar la adopción y ejecución de las políticas, planes, programas y proyectos en relación con la naturaleza de los mismos,  Participar como miembro en el Consejo Nacional de Política Económica y Social – CONPES, con derecho a voz y voto,  Ordenar los gastos y suscribir, de acuerdo con la ley, los contratos y convenios para el cumplimiento de los objetivos y funciones del Ministerio., Generar y desarrollar espacios de planeación participativa, de elaboración colegiada de propuestas de política del sector del deporte, Promover la realización de investigaciones y estudios necesarios para el cumplimiento de los planes estratégicos del país, en el marco de su misión institucional y del Plan Nacional del Deporte, Liderar el Programa Nacional Antidopaje para cumplir con los compromisos y estándares internacionales,  Dirigir y liderar el Sistema Nacional del Deporte en cumplimiento de sus objetivos, planes y programas institucionales, Ejercer la competencia relacionada con el Control Interno y supervisar su efectividad y la observancia de sus recomendaciones., Aprobar los anteproyectos de presupuesto de inversión y de funcionamiento, así como el prospecto de utilización de los recursos del crédito público que se contemplen para el sector del deporte y vigilar su ejecución, Aprobar el proyecto del programa anual mensual de caja, PAC, de ingresos, gastos, reservas presupuestales y cuentas por pagar del Ministerio, Ejercer la función de control disciplinario interno, en los términos de la Ley 734 de 2002 o de las normas que la modifiquen, Actuar como superior jerárquico, sin perjuicio de la función nominadora, de los representantes legales de las entidades adscritas y vinculadas al Ministerio, Distribuir los cargos de la planta global de personal, de acuerdo con la organización interna, las necesidades y los planes y programas trazados por el Ministerio,  Nombrar y remover el personal de acuerdo con las disposiciones legales vigentes en la materia. 
</t>
  </si>
  <si>
    <t>SI</t>
  </si>
  <si>
    <t xml:space="preserve">1). Presencia de vectores (mosquitos) en las instalaciones en épocas de lluvia, debido a las zonas verdes en que se encuentra rodeada la entidad. 
</t>
  </si>
  <si>
    <t xml:space="preserve">Biológico  </t>
  </si>
  <si>
    <t xml:space="preserve">Enfermedades transmitidas por vectores </t>
  </si>
  <si>
    <t>X</t>
  </si>
  <si>
    <t>Enfermedades respiratorias.
Enfermedades gastrointestinales
Aumento en el ausentismo por enfermedad general</t>
  </si>
  <si>
    <t>N.A.</t>
  </si>
  <si>
    <t>N/A</t>
  </si>
  <si>
    <t xml:space="preserve">Limpieza de las areas de trabajo diriamente, 
Realizar fumigación periódicamente a las instalaciones.
Realizar campañas de autocuidado.
Mantener las areas de trabajo ventiladas
</t>
  </si>
  <si>
    <t xml:space="preserve">Contacto con instalaciones y equipos electricos al conectar equipos (computadoras, impresoras, scaners)
Cableado suelto. </t>
  </si>
  <si>
    <t>Eléctrico. Condiciones de seguridad</t>
  </si>
  <si>
    <t>Lesiones musculares y nerviosas.
Electrocución,caídas,traumas</t>
  </si>
  <si>
    <t>x</t>
  </si>
  <si>
    <t xml:space="preserve">Mantenimiento preventivo y correctivo de instalaciones electricas. </t>
  </si>
  <si>
    <t>Capacitación en identificación de peligros y riesgos, en riesgo electrico, auto cuidado, reporte de condiciones de trabajo y salud</t>
  </si>
  <si>
    <t>Lesiones musculares y nerviosas.
Quemaduras, electrocución,caídas al mismo nivel,traumas,muerte</t>
  </si>
  <si>
    <t xml:space="preserve">Incluir dentro de las inducciones y reinducciones de SST identificación de riesgos. 
Mantenimiento preventivo y correctivo de instalaciones y áreas 
Realizar capacitación enfocado en reporte de actos y condiciones inseguras.
Socialización de  canales de comunicación </t>
  </si>
  <si>
    <t>NA</t>
  </si>
  <si>
    <t xml:space="preserve">Cuarto piso sede administrativa 
Personal adminstrativos </t>
  </si>
  <si>
    <t>Tomas corrientes en mal estado, la cual puede generar corto circuito.</t>
  </si>
  <si>
    <t xml:space="preserve">Quemaduras, electrocución, incendio. </t>
  </si>
  <si>
    <t>Mantenimiento preventivo y correctivo de tomas eléctricas</t>
  </si>
  <si>
    <t>Quemaduras, laceraciones</t>
  </si>
  <si>
    <t>1). Carga mental, contenido de la tarea, demandas emocionales, sistemas de control.</t>
  </si>
  <si>
    <t xml:space="preserve">Psicosocial </t>
  </si>
  <si>
    <t xml:space="preserve">Enfermedades de tipo muscular
Adormecimiento de miembros superiores e inferiores.
Depresión, irritabilidad. 
Disfunción familiar.
Conflictos dentro de los grupos de trabajo </t>
  </si>
  <si>
    <t>NINGUNO</t>
  </si>
  <si>
    <t xml:space="preserve">Estrés laboral, 
Enfermedades de esfera mental, </t>
  </si>
  <si>
    <t>Resolución 1016 de 1989 art 10 numeral 12.
Resolución 2646 de 2008
Resolución 2402 del 2019</t>
  </si>
  <si>
    <r>
      <rPr>
        <sz val="12"/>
        <color theme="1"/>
        <rFont val="Arial"/>
        <family val="2"/>
      </rPr>
      <t xml:space="preserve">Realizar medición de riesgo psicosocial.
Gestionar contratación de profesional especilizado propio de la entidad o contratista que realice internvenciones derivadas de la medición de riesgo psicosocial, 
Realizar plan de  trabajo en riesgo psicosocial. </t>
    </r>
    <r>
      <rPr>
        <b/>
        <sz val="12"/>
        <color theme="1"/>
        <rFont val="Arial"/>
        <family val="2"/>
      </rPr>
      <t xml:space="preserve">
</t>
    </r>
  </si>
  <si>
    <t xml:space="preserve">Ministra. 
Asesores que comisionan. </t>
  </si>
  <si>
    <t>1). Durante la asistencia a  comisiones dentro y fuera de la entidad.
2). Atentados contra los representantes de la entidad 
3). Robo, atraco, secuestro, 
4). Accidentes de tránsito (Desplazamientos dentro y fuera de la ciudad).</t>
  </si>
  <si>
    <t>Condiciones de seguridad 
(Publico y transito)</t>
  </si>
  <si>
    <t xml:space="preserve">Golpes, Heridas, contusiones, traumas, muerte. </t>
  </si>
  <si>
    <t>Estrés postraumático, heridas múltiples y/o la muerte.</t>
  </si>
  <si>
    <t xml:space="preserve">Implentar el programa de riesgo publico
Socializar procedimientos de riesgo publico 
Notificacion a TH de las comisiones, </t>
  </si>
  <si>
    <t xml:space="preserve">Cuarto piso sede administrativa </t>
  </si>
  <si>
    <t xml:space="preserve">
1). Radiaciones no ionizantes (manejo de video terminales).</t>
  </si>
  <si>
    <t xml:space="preserve">Físico </t>
  </si>
  <si>
    <t xml:space="preserve">Fatiga visual, dolor de cabeza, irritación ocular, </t>
  </si>
  <si>
    <t>Disminución de la agudeza visual. Queratitis. Melasmas, léntigos.</t>
  </si>
  <si>
    <t xml:space="preserve">Decreto 1832/94 Art. 27. Resolución 2400/79 Art. 79, 80, 81, 82, 83, 84, 85, 86, 87. 
Resolución 2400 de 1979 Título IV Capítulo I
</t>
  </si>
  <si>
    <t xml:space="preserve">Capacitar al personal en autocuidado y fomento de hábitos de vida saludable.
Campaña de Pausa activa visual.
Pausas activas guiadas por asesor de ARL 
Capacitacion en ergonomia y  adecuada ubicación del puesto de trabajo 
</t>
  </si>
  <si>
    <t>Cuarto piso sede administrativa 
Personal adminstrativos</t>
  </si>
  <si>
    <t xml:space="preserve">1). Movimientos repetitivos durante la jornada laboral  (digitación)
2). Posturas sedentes y mantenidas (Mas del 70% de la jornada laboral).
</t>
  </si>
  <si>
    <t xml:space="preserve">Biomecánicos </t>
  </si>
  <si>
    <t xml:space="preserve">Agotamiento, lesiones del tejido musculo-esquelético.
Disminución del a agudeza visual.
</t>
  </si>
  <si>
    <t>Desórdenes de trauma acumulativo (lumbalgia y síndrome del túnel carpiano) fatiga muscular.</t>
  </si>
  <si>
    <t xml:space="preserve">Resolución 2844 de 2007 GATISO (dolor lumbar, desordenes musculo-esqueléticos, hombro doloroso, Síndrome de túnel del carpo) </t>
  </si>
  <si>
    <t xml:space="preserve">cambio de elementos del puesto de trabajo como sillas escritorios y dotacion de apoya pies. </t>
  </si>
  <si>
    <t>Capacitaciones en higiene postural, campañas de autocuidado. 
Socialización a los funcionarios sobre los riesgos en su puesto de trabajo  y las medidas a aplicar para reducirlos.
Realizar exámenes médicos ocupacionales  con énfasis en osteo muscular (ingreso - periodico-)</t>
  </si>
  <si>
    <t>Cuarto piso sede administrativa (Oficinas de asesores y secretarios del ministro).</t>
  </si>
  <si>
    <t>1). Contenido de la tarea</t>
  </si>
  <si>
    <t>Patologías de tipo muscular, adormecimiento de miembros superiores e inferiores, Depresión, irritabilidad. Disfunción familiar.</t>
  </si>
  <si>
    <t xml:space="preserve">Estrés laboral. </t>
  </si>
  <si>
    <t xml:space="preserve">Realizar medición de riesgo psicosocial.
Gestionar contratación de profesional especilizado propio de la entidad o contratista que realice internvenciones derivadas de la medición de riesgo psicosocial, 
Realizar plan de  trabajo en riesgo psicosocial. </t>
  </si>
  <si>
    <t xml:space="preserve">Todas las instalaciones de la entidad </t>
  </si>
  <si>
    <t xml:space="preserve">1). Emergencias naturales,  Sismos, terremotos
2). Precipitaciones (vendavales, lluvias, granizadas).
</t>
  </si>
  <si>
    <t>Fenómenos
naturales</t>
  </si>
  <si>
    <t xml:space="preserve">Golpes, Heridas, caída de objetos, Golpes con o por </t>
  </si>
  <si>
    <t>Muerte</t>
  </si>
  <si>
    <t>Ley 9/79
2400/79</t>
  </si>
  <si>
    <t>Realizar la actualización del plan de emergencias anualmente.
Conformar y Capacitar brigada de emergencias periódicamente.
Realizar inspecciones de seguridad a los equipos de emergencias (Botiquines, Camillas, Extintores, Gabinetes contra  incendios y sistemas de alarmas). 
Realizar  las revisiones y recargas respectivas de los equipos de lucha contra incendios anualmente.
(CI). Realizar mantenimiento al sistema de alarma del 4 piso.</t>
  </si>
  <si>
    <t>VICEMINISTERIO</t>
  </si>
  <si>
    <t>Cuarto piso sede administrativa
(Oficina del viceministro).</t>
  </si>
  <si>
    <t xml:space="preserve">Suplir las ausencias temporales del Ministro cuando así lo disponga el Presidente de la República, Asesorar al Ministro en la formulación de políticas y planes de acción del sector y asistirlo en las funciones de dirección, coordinación y control que le corresponda, Asistir al Ministro en sus relaciones con el Congreso de la República, vigilar el curso de los proyectos de ley relacionados con el sector deporte, Asesorar  al Ministro en la fijación de las políticas del deporte, la recreación, la actividad física y el tiempo libre en el ámbito internacional y coordinar las actividades o gestiones interinstitucionales y en general, las que deban adelantarse a nivel internacional, Representar al Ministro cuando éste lo delegue en los consejos directivos y demás cuerpos colegiados y cumplir las actividades oficiales que le señale Coordinar las acciones necesarias para el acceso del ministerio a la cooperación internacional  en temas relacionados con el deporte, Realizar el seguimiento de los compromisos internacionales contraídos por Colombia en materia deportiva y producir los informes y recomendaciones pertinentes, Coordinar el seguimiento de la gestión de las áreas misionales del Ministerio, para garantizar el logro de los objetivos organizacionales y el adecuado cumplimiento de los planes, programas y proyectos trazados por la entidad, Orientar los estudios económicos, técnicos y científicos tendientes a evaluar el impacto del Sistema Nacional del Deporte, Avalar el ejercicio del control interno, supervisar su efectividad y la observancia de sus recomendaciones, Coordinar las relaciones con las entidades que se vinculen o adscriban a Ministerio del Deporte, Aprobar y presentar los informes y demás documentos que sean requeridos de acuerdo con su competencia por las instancias respectivas, para dar respuesta a las solicitudes internas y externas, Estudiar los informes que las dependencias internas o las entidades del sector deban rendir al Ministro y presentarle las observaciones pertinentes, con la oportunidad y periodicidad requeridas,  Aprobar y suscribir los proyectos de respuestas de los derechos de petición de acuerdo con su competencia, de conformidad con la normatividad vigente, Desempeñar las demás funciones inherentes a la naturaleza del cargo y las que le sean asignadas por el superior jerárquico. 
</t>
  </si>
  <si>
    <t xml:space="preserve">1). Presencia de roedores en las instalaciones en épocas de lluvia, debido a las zonas verdes en que se encuentra rodeada la entidad. 
</t>
  </si>
  <si>
    <t xml:space="preserve">Infecciones por vectores </t>
  </si>
  <si>
    <t>Enfermedades respiratorias.
Enfermedades gastrointestinales</t>
  </si>
  <si>
    <t>Todas las áreas</t>
  </si>
  <si>
    <t>Mantenimiento preventivo y correctivo (computadoras, impresoras, scaners)</t>
  </si>
  <si>
    <t>Lesiones musculares y nerviosas.
Quemaduras, electrocución,caídas,traumas,muerte</t>
  </si>
  <si>
    <t>Quemaduras, electrocución.</t>
  </si>
  <si>
    <t>Todas las instalaciones</t>
  </si>
  <si>
    <t>Presencia de virus en el ambiente.</t>
  </si>
  <si>
    <t xml:space="preserve">Biológico  
Virus </t>
  </si>
  <si>
    <t xml:space="preserve">Infecciones respiratorias </t>
  </si>
  <si>
    <t>Enfermedades respiratorias.</t>
  </si>
  <si>
    <t>Resolución 666 del 2020</t>
  </si>
  <si>
    <t xml:space="preserve">Uso de tapabocas en los trabajadores con sintomatologia respiratorias </t>
  </si>
  <si>
    <t>(Despacho del viceministro)</t>
  </si>
  <si>
    <t>Estrés laboral, enfermedades coronarias, trastornos mentales.</t>
  </si>
  <si>
    <t xml:space="preserve">Dentro y Fuera de las instalaciones de la entidad. </t>
  </si>
  <si>
    <t>1). Durante la asistencia a  eventos dentro y fuera de la entidad.
2). Atentados contra la entidad.
3). Robo, atraco, secuestro, 
4). Accidentes de tránsito (Desplazamientos dentro y fuera de la ciudad).</t>
  </si>
  <si>
    <t>Golpes, Heridas, contusiones, traumas.</t>
  </si>
  <si>
    <t>Cuarto piso sede administrativa
(Oficina de la secretaria).</t>
  </si>
  <si>
    <t xml:space="preserve">
1). Radiaciones no ionizantes  (manejo de video terminales).</t>
  </si>
  <si>
    <t>Pérdida de visión, fatiga visual, dolor de cabeza, escozor de ojos y cansancio ocular. Hiperpigmentación de la piel del rostro.</t>
  </si>
  <si>
    <t xml:space="preserve">1). Movimientos repetitivos durante la jornada laboral ( digitar)
2). Posturas sedentes y mantenidas (mas del 70% de la jornada)
</t>
  </si>
  <si>
    <t>GRUPO INTERNO DE TRABAJO  DE COMUNICACIONES</t>
  </si>
  <si>
    <t>Primer piso sede administrativa</t>
  </si>
  <si>
    <t xml:space="preserve">Asesorar en la formulación de políticas, estrategias, planes, programas, proyectos en materia de comunicación interna y externa, Diseñar e implementar  sistemas y medios e comunicación, asesorar y orientar en manejo de  las relaciones con medio de comunicación, definir, preparar y enviar información generada por las dependencias,  coordinar, apoyar los procesos de protocolo y desarrollo de eventos que desarrolle la entidad proponer y preparar los decretos de exaltación y reconocimiento y comunicaciones protocolarias, actualizar paginas web, informar a la opinión publica en los asuntos de interés, hacer informes sobre las actividades realizadas. </t>
  </si>
  <si>
    <t>Infecciones por virus, bacterias y hongos, 
Enfermedades gastro intestinales, intoxicaciones.
.</t>
  </si>
  <si>
    <t>Lesiones musculares y nerviosas.
Quemaduras, electrocución,caídas,traumas</t>
  </si>
  <si>
    <t>inducciones y reinducciones de SST identificación de riesgos. 
Mantenimiento preventivo y correctivo de instalaciones y áreas 
Realizar capacitación enfocado en reporte de actos y condiciones inseguras.
Socialización de  canales de comunicación</t>
  </si>
  <si>
    <t>4). Presencia de virus en el ambiente.</t>
  </si>
  <si>
    <t>Cuarto piso sede administrativa y Área de impresión (casita roja).</t>
  </si>
  <si>
    <t xml:space="preserve">
2). Radiaciones no ionizantes  (manejo de video terminales).
</t>
  </si>
  <si>
    <t xml:space="preserve">1). Movimientos repetitivos durante la jornada laboral ( digitar)
2). Movimientos repetitivos durante la realización de los juegos deportivos
3). Posturas sedentes y mantenidas (mas del 70% de la jornada)
</t>
  </si>
  <si>
    <t xml:space="preserve">1). Contenido de la tarea y/o estilos de mandos.
</t>
  </si>
  <si>
    <t xml:space="preserve">Enfermedades de la esfera menta. Ansiedad depresion estrés laboral </t>
  </si>
  <si>
    <t xml:space="preserve">Todas las area </t>
  </si>
  <si>
    <t>1). Desorden de cableado del los equipos de computo.</t>
  </si>
  <si>
    <t>Condiciones de seguridad 
(Eléctrico)</t>
  </si>
  <si>
    <t xml:space="preserve">Quemaduras, asfixia, perdida de materiales, contaminación ambiental. </t>
  </si>
  <si>
    <t>Fibrilación ventricular, muerte</t>
  </si>
  <si>
    <t>Ley 9/79 Art. 117, 118. Resolución 2400/79 Art. 121, 125, 126, 127, 132, 140, 145</t>
  </si>
  <si>
    <t>Realizar inspecciones de seguridad periódicamente.
Orden y aseo en los lugares de trabajo e  implementar espirales para la organización del cableado de los equipos de computo.
Realizar mantenimiento preventivo y correctivo para los equipos eléctricos.</t>
  </si>
  <si>
    <t xml:space="preserve">Todas las areas </t>
  </si>
  <si>
    <t>1).Fallas en equipos y sistemas.
2). Sobrecargas eléctricas.</t>
  </si>
  <si>
    <t xml:space="preserve">Condiciones de seguridad 
(Tecnológico ) </t>
  </si>
  <si>
    <t xml:space="preserve">Incendios y/o explosiones </t>
  </si>
  <si>
    <t>Perdidas materiales, quemaduras de 2do y 3er grado, muerte</t>
  </si>
  <si>
    <t>Capacitar y dotar la brigada de emergencias y contingencias.
Realizar simulacros de manejo de conatos de incendios 
Realizar inspecciones de seguridad periódicamente.
Mantener las áreas de los extintores y salidas de emergencias  despejadas y señalizadas.</t>
  </si>
  <si>
    <t xml:space="preserve">Mantener los elementos de control del fuego vigentes. </t>
  </si>
  <si>
    <t>1). Durante la presentación de eventos dentro y fuera de la entidad.
2). Atentados contra la entidad.
3). Robo, atraco, hurtos. 
4). Accidentes de tránsito (Desplazamientos dentro y fuera de la ciudad transporte público y particular).
5). Durante el traslado para apoyar los juegos nacionales o personal que se va de comisión.</t>
  </si>
  <si>
    <t xml:space="preserve">Condiciones de seguridad 
(Publico y transito) </t>
  </si>
  <si>
    <t>Lesiones, heridas contusiones y/o la muerte.</t>
  </si>
  <si>
    <t xml:space="preserve">Todas las instalaciones </t>
  </si>
  <si>
    <t>Fenómenos naturales</t>
  </si>
  <si>
    <t xml:space="preserve">Golpes, Heridas, caída de objetos, Golpes. Caidas a nuevel </t>
  </si>
  <si>
    <t xml:space="preserve">Realizar la actualización del plan de emergencias anualmente.
Conformar y Capacitar brigada de emergencias periódicamente.
Realizar inspecciones de seguridad a los equipos de emergencias (Botiquines, Camillas, Extintores, Gabinetes contra  incendios y sistemas de alarmas). 
Realizar  las revisiones y recargas respectivas de los equipos de lucha contra incendios anualmente.
Sociallizar el plan de emergencias </t>
  </si>
  <si>
    <t>OFICINA DE CONTROL INTERNO</t>
  </si>
  <si>
    <t xml:space="preserve">Segundo piso </t>
  </si>
  <si>
    <t>Dirigir la definición e implementación de políticas y mecanismos que faciliten el desarrollo de los procesos disciplinarios adelantados contra los sujetos disciplinables del Ministerio en concordancia con las normas vigentes,  Proyectar conceptos, documentos, directrices y lineamientos en los asuntos de competencia del Ministerio, de conformidad con la normatividad vigente en la materia, Tramitar informes y/o denuncias y/o quejas, o de oficio, aquellos hechos o conductas que se pongan en conocimiento relacionadas con las violaciones de las normas constitucionales o legales en que puedan incurrir los funcionarios y/o exfuncionarios, y los particulares que ejerzan funciones públicas en el Ministerio en forma permanente o transitoria, Decretar y practicar las pruebas en las etapas de indagación preliminar, investigación disciplinaria y de descargos de ofició o a petición de los sujetos procesales, Decidir sobre los siguientes aspectos: Procedencia o no de la indagación preliminar, investigación disciplinaria, formulación de cargos y archivo provisional o definitivo, de acuerdo con la competencia, Adelantar las diligencias preliminares e investigaciones disciplinarias, observando las normas legales vigentes y los principios que rigen el procedimiento disciplinario, Conocer y fallar en primera instancia los procesos disciplinarios que se adelantan contra funcionarios y ex funcionarios públicos y los particulares que ejerzan funciones públicas en el Ministerio en forma permanente o transitoria, Decidir los recursos de reposición que se interpongan contra las providencias respecto de las cuales procede, Conceder los recursos de apelación que se interpongan contra las providencias dentro de las cuales procede, siempre que cumplan los requisitos establecidos en la ley,  Poner en conocimiento de la Fiscalía General de la Nación los hechos y pruebas en materia de investigación disciplinaria, que pudieren constituir delitos perseguibles de oficio, Imponer las sanciones a que haya lugar según las disposiciones legales vigentes.
12. Proyectar las providencias mediante las cuales se acojan decisiones ordenadas por la Procuraduría General de la Nación, Preparar y presentar los informes sobre las actividades desarrolladas, con la oportunidad y periodicidad requeridas,  Asesorar al despacho del Ministro en la definición de la política referida al seguimiento y evaluación de la conducta ética y de la adecuada prestación del servicio de los funcionarios de la entidad en cumplimiento de sus funciones,  Realizar soporte profesional a la recopilación de normatividad y jurisprudencia relacionada con el sector, orientada al cumplimiento de los objetivos institucionales, Elaborar los proyectos de respuestas de los derechos de petición de acuerdo con su competencia, de conformidad con la normatividad vigente,  Las demás que le sean asignadas por la autoridad competente, de acuerdo con el área de desempeño y la naturaleza del cargo.</t>
  </si>
  <si>
    <t xml:space="preserve">Biológico </t>
  </si>
  <si>
    <t>Infecciones por virus, bacterias y hongos, 
Enfermedades gastro intestinales, intoxicaciones.
Enfermedades respiratorias.</t>
  </si>
  <si>
    <t>Mantenimiento preventivo y correctivo de areas (computadoras, impresoras, scaners)</t>
  </si>
  <si>
    <t>Mantenimiento correctivo a las tomas corrientes.</t>
  </si>
  <si>
    <t xml:space="preserve">Presencia de virus en el ambiente, dados por cambios climaticos. </t>
  </si>
  <si>
    <t xml:space="preserve">1). Movimientos repetitivos durante la jornada laboral ( digitar)
2). Posturas sedentes y mantenidas (mas del 70% de la jornada)
3). Sobre esfuerzos visuales  cuando se realicen trabajo frente a video terminales y lectura de documentos físicos.
</t>
  </si>
  <si>
    <t>Agotamiento, lesiones del tejido musculo-esquelético.
Disminución del a agudeza visual.
Fracturas.</t>
  </si>
  <si>
    <t>1). Contenido de la tarea y/o estilos de mandos.</t>
  </si>
  <si>
    <t xml:space="preserve">Condiciones de seguridad 
(Publico y transito)  </t>
  </si>
  <si>
    <t>Realizar la actualización del plan de emergencias anualmente.
Conformar y Capacitar brigada de emergencias periódicamente.
Realizar inspecciones de seguridad a los equipos de emergencias (Botiquines, Camillas, Extintores, Gabinetes contra  incendios y sistemas de alarmas). 
Realizar  las revisiones y recargas respectivas de los equipos de lucha contra incendios anualmente.. Realizar mantenimiento al sistema de alarma del 4 piso.</t>
  </si>
  <si>
    <t>OFICINA DE CONTROL INTERNO DISCIPLINARIO</t>
  </si>
  <si>
    <t>Sede calle 63</t>
  </si>
  <si>
    <t xml:space="preserve">1). Presencia de roedores en las instalaciones en épocas de lluvia, debido a las zonas verdes en que se encuentra rodeada la entidad. 
2). Presencia de bacterias en las bebidas que se les da a los funcionarios, si no se les da buenas practicas de higiene y manipulación de alimentos.
</t>
  </si>
  <si>
    <t xml:space="preserve">Infecciones por virus, bacterias y hongos, 
Enfermedades gastro intestinales, intoxicaciones.
</t>
  </si>
  <si>
    <t xml:space="preserve">Limpieza de las areas de trabajo diriamente, 
Realizar fumigación periódicamente a las instalaciones.
Realizar campañas de autocuidado.
Mantener las areas de trabajo ventiladas
Estas Actividades se deben gestionar en conjunto con el IDRD de acuerdo al comodato 
</t>
  </si>
  <si>
    <t xml:space="preserve">Contacto con instalaciones y equipos electricos al conectar equipos (computadoras, impresoras, scaners)
</t>
  </si>
  <si>
    <t>Lesiones musculares y nerviosas.
 electrocución,caídas,traumas</t>
  </si>
  <si>
    <t xml:space="preserve">4). Presencia de virus en el ambiente. Por cambios climaticos </t>
  </si>
  <si>
    <t xml:space="preserve">
1). Radiaciones no ionizantes  (manejo de video terminales).
Radiaciones inonizantes presencia de ventanales en las areas de trabajo </t>
  </si>
  <si>
    <t xml:space="preserve">Cubrias las ventanas con elementos de barrera que limiten la entrada de sol y disminuyan la sensación de calor </t>
  </si>
  <si>
    <t>Realizar socializacion  del plan de emergencias del IDRD 
Conformar y Capacitar brigada de emergencias periódicamente.
Realizar inspecciones de seguridad a los equipos de emergencias (Botiquines, Camillas, Extintores, Gabinetes contra  incendios y sistemas de alarmas). 
Realizar  las revisiones y recargas respectivas de los equipos de lucha contra incendios anualmente.
Realizar mantenimiento al sistema de alarma del 4 piso.</t>
  </si>
  <si>
    <t>OFICINA ASESORA DE PLANEACION</t>
  </si>
  <si>
    <t>Tercer piso sede administrativa</t>
  </si>
  <si>
    <t>Liderar y formular el plan estratégico de desarrollo institucional, preparar y tramitar ente las autoridades competentes en coordinación con las demás dependencias el anteproyecto de inversión, realizar seguimiento y evaluación a la ejecución de planes, programas y proyectos, medir la eficiencia y eficacia por medio de los indicadores de gestión, ejercer en el orden administrativo y técnico el control las inversiones  de la entidad,  realizar seguimiento a la destinación de los recursos provenientes  del impuesto al servicio, preparar y presentar informes de las actividades desarrolladas.</t>
  </si>
  <si>
    <t>1). Movimientos repetitivos durante la jornada laboral ( digitar)
2). Posturas sedentes y mantenidas (mas del 70% de la jornada)
3). Sobre esfuerzos visuales  cuando se realicen trabajo frente a video terminales y lectura de documentos físicos.
4). Movimientos repetitivos durante la realización de los juegos deportivos</t>
  </si>
  <si>
    <t xml:space="preserve">Agotamiento, lesiones del tejido musculo-esquelético.
Enfermedades del SOM por sovre esfuerzo 
</t>
  </si>
  <si>
    <t xml:space="preserve">
 Robo, atraco y hurtos.
. Accidentes de tránsito (Desplazamientos dentro y fuera de la ciudad transporte público).
Accidentes durante el traslado para apoyar los juegos nacionales o personal que se va de comisión.</t>
  </si>
  <si>
    <t xml:space="preserve">Implementar el PESV  
Capacitaciones en seguridad vial 
</t>
  </si>
  <si>
    <t xml:space="preserve">DIRECCION DE FOMENTO Y DESARROLLO </t>
  </si>
  <si>
    <t>Desarrollo y formulación de planes, programas políticas para el desarrollo de Hábitos y estilos de vida Atraves de las practicas de la practica regular de actividad física, dirigir, controlar, orientar, y establecer programas de desarrollo de la practica regular de actividad física, proponer estrategias de cooperación técnicas y desarrollo del sector con organismos nacionales e internacionales, coordinar con las entidades departamentales estrategias para el desarrollo de estilos de vida  Atraves de la practica de actividad física, planificar y desarrollar programas de  hábitos y estilos de vida saludables., prepara y presentar informes de las actividades realizadas.</t>
  </si>
  <si>
    <t>DIRECCION DE RECURSOS Y HERRAMIENTAS DEL SISTEMA NACIONAL  DEL DEPORTE</t>
  </si>
  <si>
    <t>GIT  GRUPO INFRAESTRUCTURA</t>
  </si>
  <si>
    <t>Formular plan de acción, proponer a la dirección de recursos y herramientas los sistemas para la adecuación y construcción de los escenarios deportivos y recreativos de acuerdo con los estándares internacionales, elaboración de planes sectoriales del deporte, recreación  y educación física, el fomento y la practica de los mismos, asesorar  a los entes territoriales en materia delos proyectos de infraestructura, realizar revisión, análisis y estudio de los documentos y asuntos jurídicos,  hacer seguimiento  y supervisión a los convenios, acompañar procesos de aprobación los procesos de aprobación, coordinación y ejecución de proyectos, rendir cuentas a la dirección técnica.</t>
  </si>
  <si>
    <t xml:space="preserve">1). Caídas de objetos pesados en el momento de realizar inspección de auditorias en las obras de construcción del ministerio a nivel nacional.
2). Superficie del suelo irregular.
</t>
  </si>
  <si>
    <t>Condiciones de seguridad 
(Locativos)</t>
  </si>
  <si>
    <t>Caídas, Golpes y/o  Contusiones</t>
  </si>
  <si>
    <t>Caídas, fracturas, lesiones graves</t>
  </si>
  <si>
    <t xml:space="preserve">Socializar a los funcionarios en comisión los riesgos a los que están expuestos en el momento de realizar las visitas a obras de construcción. </t>
  </si>
  <si>
    <t xml:space="preserve">Dentro y Fuera de la entidad </t>
  </si>
  <si>
    <t>Atentados contra la entidad.
 Accidentes de tránsito (Desplazamientos dentro y fuera de la ciudad transporte público).
Accidentes durante el traslado para apoyar los juegos nacionales o personal que se va de comisión.</t>
  </si>
  <si>
    <t>Atropellamiento, Lesiones, Heridas</t>
  </si>
  <si>
    <t xml:space="preserve"> Capacitación y sensibilización en riesgo público, enfocado en autocuidado para crear conciencia y cultura de seguridad.
Implementar PESV
Implementar protocolo de seguridad para riesgo público y transito.</t>
  </si>
  <si>
    <t>DIRECCION DE INSPECCION, VIGILANCIA Y CONTROL</t>
  </si>
  <si>
    <t>Atender peticiones y resolver consultas que en materia jurídica y deportiva formulen la aplicación de normas para el funcionamiento de los organismos deportivos, atender tramites de las quejas y demás acciones legales, realizar inspección, vigilancia y control sobre los organismos deportivos, proyectar catos administrativos, realizar actividades de acompañamiento de carácter preventivo a los  organismos deportivos, diseñar y proponer mecanismos y herramientas de control, capacitar a los integrantes de sistema nacional de deporte, preparar y presentar informes de las actividades realizadas.</t>
  </si>
  <si>
    <t xml:space="preserve">1). Presencia de roedores en las instalaciones en épocas de lluvia, debido a las zonas verdes en que se encuentra rodeada la entidad. 
2). Presencia de bacterias en las bebidas que se les da a los funcionarios, si no se les da buenas practicas de higiene y manipulación de alimentos.
</t>
  </si>
  <si>
    <t xml:space="preserve">
Robo, atraco, hurtos. 
 Accidentes de tránsito (Desplazamientos dentro y fuera de la ciudad transporte público).
Accidentes durante el traslado para apoyar los juegos nacionales o personal que se va de comisión.</t>
  </si>
  <si>
    <t xml:space="preserve">SECRETARIA GENERAL </t>
  </si>
  <si>
    <t xml:space="preserve">GIT GRUPO CONTRATACION </t>
  </si>
  <si>
    <t>Segundo piso sede administrativa</t>
  </si>
  <si>
    <t xml:space="preserve">Brindar asesoría  y orientación en materia de contratación, acompañar los procesos contractuales,  asistir a audiencias, elaborar convenios y contratos, realizar convenios y contratos, preparar los proyectos de los actos administrativos, coordinar acciones conducentes a obtener la indemnización de daños antijurídicos, elaborar informes de materia contractual, realizar procesos públicos, verificar el cumplimientos de requisitos legales, atender consultas y derechos de petición, custodia de contratos y convenios de la entidad.  </t>
  </si>
  <si>
    <t xml:space="preserve"> Presencia de virus en el ambiente.</t>
  </si>
  <si>
    <t>Limpieza de las areas de trabajo diriamente, 
Realizar fumigación periódicamente a las instalaciones.
Realizar campañas de autocuidado.
Mantener las areas de trabajo ventiladas
Incentivar los aislamientos en los pacientes con sintomatologia respiratoria.</t>
  </si>
  <si>
    <t xml:space="preserve">Radiaciones no ionizantes  (manejo de video terminales).
</t>
  </si>
  <si>
    <t xml:space="preserve">1). Superficies de trabajo resbaloso o en desnivel.
</t>
  </si>
  <si>
    <t>Caídas  a mivel  Golpes y/o  Contusiones</t>
  </si>
  <si>
    <t>Caídas, fracturas, lesiones graves  y/o muerte</t>
  </si>
  <si>
    <t>Programa de orden y limpieza 
 Realizar inspecciones de seguridad locativas periódicamente.
Despejar y mantener los pasillos y rutas de evacuación libres de obstáculos,</t>
  </si>
  <si>
    <t xml:space="preserve">Señalizacion durante la realización de las tareas de servicios generales </t>
  </si>
  <si>
    <t xml:space="preserve"> Robo, atraco, secuestro, accidentes de tránsito (Desplazamientos dentro y fuera de la ciudad transporte público).
Accidentes durante el traslado para apoyar los juegos nacionales o personal que se va de comisión.</t>
  </si>
  <si>
    <t>GIT GRUPO TALENTO HUMANO</t>
  </si>
  <si>
    <t xml:space="preserve">Planear, organizar y coordinar los programas de selección, promoción y bienestar social del personal al servicio de la entidad, elaborar, coordinar y evaluar el plan de capacitación y bienestar, coordinar el proceso de evaluación del desempeño, establecer el SG-SST, elaborar y tramitar actos administrativos, refrendar y firmar, realizar pagos de nomina, preparar y presentar los informes sobre las actividades desarrolladas. </t>
  </si>
  <si>
    <t>Capacitar y dotar la brigada de emergencias y contingencias.
 Realizar simulacros de conato de incendio 
 Realizar inspecciones de seguridad periódicamente.
 Mantener las áreas de los extintores y salidas de emergencias  despejadas y señalizadas.</t>
  </si>
  <si>
    <t>GIT GRUPO GESTION ADMINISTRATIVA</t>
  </si>
  <si>
    <t>Coordinar, ejecutar y controlar las actividades relacionadas con las adquisiciones, almacenamiento y suministros, elaborar planes anuales, organizar y controlar la prestación de los servicios, generales de mantenimiento, elaborar y controlar el inventario de elementos devolutivos y de consumos, llevar registro de custodia e inventarios, elaborar el programa general de seguro de inventarios, realizar liquidación de pagos anuales, coordinar el cumplimiento de la gestión documental, realizar la liquidación de pagos anual de impuesto predial y de vehículos, efectuar la coordinación de agencia de viajes,  proponer, planear y coordinar las actividades de archivo central, preparar y presentar informes de las actividades realizadas.</t>
  </si>
  <si>
    <t>Dentro y Fuera de las instalaciones de la entidad</t>
  </si>
  <si>
    <t xml:space="preserve">Conductores </t>
  </si>
  <si>
    <t>Fallas en eléctricas en el vehículo.
Accidentes de transito 
Conducción en condiciones climáticas adversas (lluvia, neblina, calor intenso).
Fatiga por conducción prolongada.
Exposición a ruido del motor y tráfico.
Posturas prolongadas en sedestación (espalda, cuello y extremidades).
Accidentes en parqueaderos (resbalones, caídas, atropellos).</t>
  </si>
  <si>
    <t xml:space="preserve">Condiciones de seguridad 
riesgo publico  </t>
  </si>
  <si>
    <t>Resolución 1565 del 2014</t>
  </si>
  <si>
    <t>Implementear el PESV 
Realizar mantenimiento preventivo y correctivo de los vehículos.
 Realizar inspecciones de seguridad periódicamente a los vehículos.
Capacitar a los conductores en manejo de los extintores.
Mantener revisiones normativas al día (Tecnomecanica)
Reporte y seguimiento preventivo del estado de los vehículos (check list ).
Pausas activas cada 2-3 horas de conducción.
Botiquín y extintor en el vehículo.</t>
  </si>
  <si>
    <t>GIT GRUPO TESORERIA</t>
  </si>
  <si>
    <t>segundo piso sede administrativa</t>
  </si>
  <si>
    <t>Coordinar todo lo relacionado con la elaboración de programa anual, velar por los pagos en que incurra la entidad a los requisitos de ley y los reglamentarios de la entidad, llevar control de los giros por conceptos de las cuentas por cobrar, analizar, verificar y elaborar informes  de saldo y generar al cierre de la vigencia, preparar y presentar informes sobre las actividades desarrolladas</t>
  </si>
  <si>
    <t xml:space="preserve">Condiciones de seguridad 
(Locativo)  </t>
  </si>
  <si>
    <t>Caída de objetos, Golpes con o por, caídas al mismo nivel.</t>
  </si>
  <si>
    <t xml:space="preserve">
 Robo, atraco, hurtos. 
Accidentes de tránsito (Desplazamientos dentro y fuera de la ciudad transporte público). </t>
  </si>
  <si>
    <t>GIT GRUPO ATENCION AL CIUDADANO</t>
  </si>
  <si>
    <t xml:space="preserve">Prestar el servicio de atención al usuario identificando las necesidades para el mejoramiento continuo, analizar y clasificar según el asunto de las quejas, reclamos, derechos de petición y sugerencias que lleguen, capturar e ingresar a la base de datos toda la información relacionada con quejas y reclamos, establecer y administrar un sistema integral de atención al usuario, informar, divulgar y orientara los ciudadanos, atender las líneas de atención gratuitas, suministrar los recursos necesarios para la atención al ciudadano, construir planes de mejora frente a los hallazgos señalados en los informes de gestión, preparar y presentar informes de gestión. </t>
  </si>
  <si>
    <t>Capacitar en higiene postural
Campañas sobre  la importancia de realizar las tareas laborales evitando las posturas incómodas del cuerpo y de las manos. 
Realizar exámenes médicos ocupacionales  con énfasis en osteo muscular
Realizar campañas de prevención de lesiones osteomusculares por posturas inadecuadas para los funcionarios que tienen la modalidad de trabajo en casa.
Implementación de elementos ergonómicos en los puesto de trabajo ( silla y descansa pies),
 Cambio de las sillas y mobiliarios que se encuentren en mal estado.</t>
  </si>
  <si>
    <t>Dentro y fuera de las instalaciones de la entidad</t>
  </si>
  <si>
    <t>Realizar socializacion  del plan de emergencias 
Conformar y Capacitar brigada de emergencias periódicamente.
Realizar inspecciones de seguridad a los equipos de emergencias (Botiquines, Camillas, Extintores, Gabinetes contra  incendios y sistemas de alarmas). 
Realizar  las revisiones y recargas respectivas de los equipos de lucha contra incendios anualmente.
Realizar mantenimiento al sistema de alarma del 4 piso.</t>
  </si>
  <si>
    <t>COMISIÓN</t>
  </si>
  <si>
    <t>SALIDAS A COMISIÓN</t>
  </si>
  <si>
    <t>Dentro y fuera de las instalaciones</t>
  </si>
  <si>
    <t>Funcionarios que relizan trabajos en comision del ministerio del deporte y se encuentran en zona afectadas por el conflicto armado</t>
  </si>
  <si>
    <t>1. Agresiones por grupos al argen de la ley, 
2. Agresiones en contra de la entidad, 
3. Agresiones en forma discriminada por la zona. 
4. Atracos: Posibilidad de robos, atracos,  atentados o secuestros
terroristas</t>
  </si>
  <si>
    <t>RIESGO PUBLICO</t>
  </si>
  <si>
    <t>Lesiones de diversa índole, Heridas, golpes, traumatismos desde
leves a severos</t>
  </si>
  <si>
    <t>Ley 9/79
2400/80</t>
  </si>
  <si>
    <t xml:space="preserve">Crear procedimiento de riesgo publico
Mapear las zona identificando las zona de alto riesgo público
Crear y socializar el formulario de reporte al de eventos y salidas a comisión al área de talento humano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</si>
</sst>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theme="1"/>
      <name val="Arial"/>
      <family val="2"/>
    </font>
    <font>
      <sz val="10"/>
      <name val="Arial"/>
      <family val="2"/>
    </font>
    <font>
      <sz val="12"/>
      <name val="Arial"/>
      <family val="2"/>
    </font>
    <font>
      <sz val="8"/>
      <name val="Calibri"/>
      <family val="2"/>
      <scheme val="minor"/>
    </font>
    <font>
      <sz val="12"/>
      <color theme="1"/>
      <name val="Arial"/>
      <family val="2"/>
    </font>
    <font>
      <sz val="12"/>
      <color rgb="FF000000"/>
      <name val="Arial"/>
      <family val="2"/>
    </font>
    <font>
      <sz val="12"/>
      <color rgb="FFFF0000"/>
      <name val="Arial"/>
      <family val="2"/>
    </font>
    <font>
      <b/>
      <sz val="12"/>
      <color theme="1"/>
      <name val="Arial"/>
      <family val="2"/>
    </font>
    <font>
      <b/>
      <sz val="12"/>
      <color indexed="8"/>
      <name val="Arial"/>
      <family val="2"/>
    </font>
    <font>
      <sz val="12"/>
      <color indexed="8"/>
      <name val="Arial"/>
      <family val="2"/>
    </font>
    <font>
      <sz val="12"/>
      <color theme="1"/>
      <name val="Calibri"/>
      <family val="2"/>
      <scheme val="minor"/>
    </font>
  </fonts>
  <fills count="15">
    <fill>
      <patternFill patternType="none"/>
    </fill>
    <fill>
      <patternFill patternType="gray125"/>
    </fill>
    <fill>
      <patternFill patternType="solid">
        <fgColor theme="0"/>
        <bgColor indexed="64"/>
      </patternFill>
    </fill>
    <fill>
      <patternFill patternType="solid">
        <fgColor indexed="65"/>
        <bgColor indexed="64"/>
      </patternFill>
    </fill>
    <fill>
      <patternFill patternType="solid">
        <fgColor theme="3" tint="0.59999389629810485"/>
        <bgColor indexed="64"/>
      </patternFill>
    </fill>
    <fill>
      <patternFill patternType="solid">
        <fgColor rgb="FF9966FF"/>
        <bgColor indexed="64"/>
      </patternFill>
    </fill>
    <fill>
      <patternFill patternType="solid">
        <fgColor indexed="3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rgb="FFFF00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s>
  <cellStyleXfs count="2">
    <xf numFmtId="0" fontId="0" fillId="0" borderId="0"/>
    <xf numFmtId="0" fontId="2" fillId="0" borderId="0"/>
  </cellStyleXfs>
  <cellXfs count="80">
    <xf numFmtId="0" fontId="0" fillId="0" borderId="0" xfId="0"/>
    <xf numFmtId="0" fontId="3" fillId="0" borderId="1" xfId="1" applyFont="1" applyBorder="1" applyAlignment="1">
      <alignment horizontal="center" vertical="center"/>
    </xf>
    <xf numFmtId="0" fontId="5" fillId="0" borderId="1" xfId="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1" quotePrefix="1" applyFont="1" applyBorder="1" applyAlignment="1">
      <alignment horizontal="center" vertical="center" wrapText="1"/>
    </xf>
    <xf numFmtId="0" fontId="5" fillId="0" borderId="1" xfId="1" applyFont="1" applyBorder="1" applyAlignment="1">
      <alignment horizontal="center" vertical="center" textRotation="90" wrapText="1"/>
    </xf>
    <xf numFmtId="0" fontId="10" fillId="0" borderId="1" xfId="1" applyFont="1" applyBorder="1" applyAlignment="1">
      <alignment horizontal="center" vertical="center" wrapText="1"/>
    </xf>
    <xf numFmtId="0" fontId="8" fillId="0" borderId="1" xfId="1" applyFont="1" applyBorder="1" applyAlignment="1">
      <alignment horizontal="center" vertical="center" wrapText="1"/>
    </xf>
    <xf numFmtId="0" fontId="10" fillId="0" borderId="1" xfId="1" applyFont="1" applyBorder="1" applyAlignment="1">
      <alignment horizontal="center" vertical="center"/>
    </xf>
    <xf numFmtId="0" fontId="5" fillId="0" borderId="1" xfId="0" applyFont="1" applyBorder="1" applyAlignment="1">
      <alignment horizontal="center" vertical="center" textRotation="90"/>
    </xf>
    <xf numFmtId="0" fontId="5" fillId="0" borderId="1" xfId="1" applyFont="1" applyBorder="1" applyAlignment="1">
      <alignment horizontal="center" vertical="center"/>
    </xf>
    <xf numFmtId="0" fontId="5" fillId="8" borderId="1" xfId="1" applyFont="1" applyFill="1" applyBorder="1" applyAlignment="1">
      <alignment horizontal="center" vertical="center" wrapText="1"/>
    </xf>
    <xf numFmtId="0" fontId="5" fillId="14" borderId="1" xfId="1" applyFont="1" applyFill="1" applyBorder="1" applyAlignment="1">
      <alignment horizontal="center" vertical="center" wrapText="1"/>
    </xf>
    <xf numFmtId="0" fontId="5" fillId="14" borderId="1" xfId="0" applyFont="1" applyFill="1" applyBorder="1" applyAlignment="1">
      <alignment horizontal="center" vertical="center" wrapText="1"/>
    </xf>
    <xf numFmtId="0" fontId="8" fillId="0" borderId="1" xfId="1" applyFont="1" applyBorder="1" applyAlignment="1">
      <alignment horizontal="center" vertical="center" textRotation="90" wrapText="1"/>
    </xf>
    <xf numFmtId="0" fontId="5" fillId="10" borderId="1" xfId="1" applyFont="1" applyFill="1" applyBorder="1" applyAlignment="1">
      <alignment horizontal="center" vertical="center" wrapText="1"/>
    </xf>
    <xf numFmtId="0" fontId="5" fillId="11" borderId="1" xfId="1" applyFont="1" applyFill="1" applyBorder="1" applyAlignment="1">
      <alignment horizontal="center" vertical="center" wrapText="1"/>
    </xf>
    <xf numFmtId="0" fontId="5" fillId="12" borderId="1" xfId="1" applyFont="1" applyFill="1" applyBorder="1" applyAlignment="1">
      <alignment horizontal="center" vertical="center" wrapText="1"/>
    </xf>
    <xf numFmtId="0" fontId="6" fillId="0" borderId="1" xfId="0" applyFont="1" applyBorder="1" applyAlignment="1">
      <alignment horizontal="center" vertical="center" wrapText="1"/>
    </xf>
    <xf numFmtId="0" fontId="5" fillId="13" borderId="1" xfId="1" applyFont="1" applyFill="1" applyBorder="1" applyAlignment="1">
      <alignment horizontal="center" vertical="center" wrapText="1"/>
    </xf>
    <xf numFmtId="0" fontId="5" fillId="2" borderId="1" xfId="0" applyFont="1" applyFill="1" applyBorder="1"/>
    <xf numFmtId="0" fontId="3" fillId="2" borderId="1" xfId="0" applyFont="1" applyFill="1" applyBorder="1"/>
    <xf numFmtId="0" fontId="8" fillId="3" borderId="1" xfId="0" applyFont="1" applyFill="1" applyBorder="1" applyAlignment="1">
      <alignment vertical="center"/>
    </xf>
    <xf numFmtId="0" fontId="10" fillId="2" borderId="1" xfId="1" applyFont="1" applyFill="1" applyBorder="1"/>
    <xf numFmtId="0" fontId="8" fillId="6" borderId="1" xfId="1" applyFont="1" applyFill="1" applyBorder="1" applyAlignment="1">
      <alignment horizontal="center" vertical="center" textRotation="90" wrapText="1"/>
    </xf>
    <xf numFmtId="0" fontId="10" fillId="0" borderId="1" xfId="1" applyFont="1" applyBorder="1"/>
    <xf numFmtId="0" fontId="11" fillId="0" borderId="1" xfId="0" applyFont="1" applyBorder="1"/>
    <xf numFmtId="0" fontId="5" fillId="0" borderId="1" xfId="0" applyFont="1" applyBorder="1" applyAlignment="1">
      <alignment horizontal="left" vertical="center"/>
    </xf>
    <xf numFmtId="0" fontId="11" fillId="0" borderId="1" xfId="0" applyFont="1" applyBorder="1" applyAlignment="1">
      <alignment horizontal="left" vertical="center"/>
    </xf>
    <xf numFmtId="0" fontId="3" fillId="0" borderId="1" xfId="1" applyFont="1" applyBorder="1"/>
    <xf numFmtId="0" fontId="11" fillId="4" borderId="1" xfId="0" applyFont="1" applyFill="1" applyBorder="1"/>
    <xf numFmtId="0" fontId="11" fillId="4" borderId="1" xfId="0" applyFont="1" applyFill="1" applyBorder="1" applyAlignment="1">
      <alignment horizontal="left" vertical="center"/>
    </xf>
    <xf numFmtId="0" fontId="11" fillId="7" borderId="1" xfId="0" applyFont="1" applyFill="1" applyBorder="1"/>
    <xf numFmtId="0" fontId="11" fillId="7" borderId="1" xfId="0" applyFont="1" applyFill="1" applyBorder="1" applyAlignment="1">
      <alignment horizontal="left" vertical="center"/>
    </xf>
    <xf numFmtId="0" fontId="10" fillId="14" borderId="1" xfId="1" applyFont="1" applyFill="1" applyBorder="1"/>
    <xf numFmtId="0" fontId="11" fillId="14" borderId="1" xfId="0" applyFont="1" applyFill="1" applyBorder="1"/>
    <xf numFmtId="0" fontId="3" fillId="0" borderId="1" xfId="0" applyFont="1" applyBorder="1"/>
    <xf numFmtId="0" fontId="5" fillId="9" borderId="1" xfId="0" applyFont="1" applyFill="1" applyBorder="1" applyAlignment="1">
      <alignment horizontal="center" vertical="center" wrapText="1"/>
    </xf>
    <xf numFmtId="0" fontId="3" fillId="2" borderId="1" xfId="1" applyFont="1" applyFill="1" applyBorder="1"/>
    <xf numFmtId="0" fontId="3" fillId="0" borderId="1" xfId="1" applyFont="1" applyBorder="1" applyAlignment="1">
      <alignment horizontal="center" vertical="center" wrapText="1"/>
    </xf>
    <xf numFmtId="0" fontId="3" fillId="2" borderId="1" xfId="1" applyFont="1" applyFill="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vertical="center"/>
    </xf>
    <xf numFmtId="0" fontId="8" fillId="0" borderId="1" xfId="0" applyFont="1" applyBorder="1" applyAlignment="1">
      <alignment vertical="center"/>
    </xf>
    <xf numFmtId="0" fontId="8" fillId="0" borderId="1" xfId="0" applyFont="1" applyBorder="1" applyAlignment="1">
      <alignment vertical="center" textRotation="90"/>
    </xf>
    <xf numFmtId="0" fontId="3" fillId="0" borderId="1" xfId="1" applyFont="1" applyBorder="1" applyAlignment="1">
      <alignment horizontal="center"/>
    </xf>
    <xf numFmtId="0" fontId="3" fillId="0" borderId="1" xfId="1" applyFont="1" applyBorder="1" applyAlignment="1">
      <alignment textRotation="90"/>
    </xf>
    <xf numFmtId="0" fontId="3" fillId="0" borderId="1" xfId="0" applyFont="1" applyBorder="1" applyAlignment="1">
      <alignment vertical="center"/>
    </xf>
    <xf numFmtId="14" fontId="5" fillId="0" borderId="1" xfId="0" applyNumberFormat="1" applyFont="1" applyBorder="1" applyAlignment="1">
      <alignment horizontal="center" vertical="center"/>
    </xf>
    <xf numFmtId="0" fontId="5" fillId="2" borderId="4" xfId="0" applyFont="1" applyFill="1" applyBorder="1" applyAlignment="1">
      <alignment horizontal="center"/>
    </xf>
    <xf numFmtId="0" fontId="5" fillId="2" borderId="5" xfId="0" applyFont="1" applyFill="1" applyBorder="1" applyAlignment="1">
      <alignment horizontal="center"/>
    </xf>
    <xf numFmtId="0" fontId="5" fillId="2" borderId="8" xfId="0" applyFont="1" applyFill="1" applyBorder="1" applyAlignment="1">
      <alignment horizontal="center"/>
    </xf>
    <xf numFmtId="0" fontId="5" fillId="2" borderId="6" xfId="0" applyFont="1" applyFill="1" applyBorder="1" applyAlignment="1">
      <alignment horizontal="center"/>
    </xf>
    <xf numFmtId="0" fontId="5" fillId="2" borderId="0" xfId="0" applyFont="1" applyFill="1" applyAlignment="1">
      <alignment horizontal="center"/>
    </xf>
    <xf numFmtId="0" fontId="5" fillId="2" borderId="9" xfId="0" applyFont="1" applyFill="1" applyBorder="1" applyAlignment="1">
      <alignment horizontal="center"/>
    </xf>
    <xf numFmtId="0" fontId="5" fillId="2" borderId="2" xfId="0" applyFont="1" applyFill="1" applyBorder="1" applyAlignment="1">
      <alignment horizontal="center"/>
    </xf>
    <xf numFmtId="0" fontId="5" fillId="2" borderId="3" xfId="0" applyFont="1" applyFill="1" applyBorder="1" applyAlignment="1">
      <alignment horizontal="center"/>
    </xf>
    <xf numFmtId="0" fontId="5" fillId="2" borderId="7" xfId="0" applyFont="1" applyFill="1" applyBorder="1" applyAlignment="1">
      <alignment horizontal="center"/>
    </xf>
    <xf numFmtId="0" fontId="3" fillId="2" borderId="1" xfId="0" applyFont="1" applyFill="1" applyBorder="1" applyAlignment="1">
      <alignment horizontal="left" vertical="top" wrapText="1"/>
    </xf>
    <xf numFmtId="0" fontId="5" fillId="0" borderId="1" xfId="0" applyFont="1" applyBorder="1" applyAlignment="1">
      <alignment horizontal="center" vertical="center"/>
    </xf>
    <xf numFmtId="0" fontId="7" fillId="0" borderId="1" xfId="0" applyFont="1" applyBorder="1" applyAlignment="1">
      <alignment horizontal="center" vertical="center"/>
    </xf>
    <xf numFmtId="0" fontId="8" fillId="3" borderId="1" xfId="0" applyFont="1" applyFill="1" applyBorder="1" applyAlignment="1">
      <alignment horizontal="center" vertical="center"/>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5" fillId="3" borderId="1" xfId="0" applyFont="1" applyFill="1" applyBorder="1" applyAlignment="1">
      <alignment horizontal="center" vertical="center"/>
    </xf>
    <xf numFmtId="14"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8" fillId="0" borderId="1" xfId="1" applyFont="1" applyBorder="1" applyAlignment="1">
      <alignment horizontal="center" vertical="center" wrapText="1"/>
    </xf>
    <xf numFmtId="0" fontId="8" fillId="5" borderId="1" xfId="1" applyFont="1" applyFill="1" applyBorder="1" applyAlignment="1">
      <alignment horizontal="center" vertical="center"/>
    </xf>
    <xf numFmtId="0" fontId="9" fillId="0" borderId="1" xfId="1" applyFont="1" applyBorder="1" applyAlignment="1">
      <alignment horizontal="center" vertical="center" wrapText="1"/>
    </xf>
    <xf numFmtId="0" fontId="8" fillId="4" borderId="1" xfId="1" applyFont="1" applyFill="1" applyBorder="1" applyAlignment="1">
      <alignment horizontal="center" vertical="center"/>
    </xf>
    <xf numFmtId="0" fontId="8" fillId="0" borderId="1" xfId="1" applyFont="1" applyBorder="1" applyAlignment="1">
      <alignment horizontal="center" vertical="center" textRotation="90" wrapText="1"/>
    </xf>
    <xf numFmtId="0" fontId="5" fillId="0" borderId="1" xfId="1" applyFont="1" applyBorder="1" applyAlignment="1">
      <alignment horizontal="center" vertical="center" wrapText="1"/>
    </xf>
    <xf numFmtId="0" fontId="5" fillId="0" borderId="1" xfId="0" applyFont="1" applyBorder="1" applyAlignment="1">
      <alignment horizontal="center" vertical="center" wrapText="1"/>
    </xf>
    <xf numFmtId="0" fontId="5" fillId="14" borderId="1" xfId="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1" applyFont="1" applyFill="1" applyBorder="1" applyAlignment="1">
      <alignment horizontal="center" vertical="center" wrapText="1"/>
    </xf>
    <xf numFmtId="0" fontId="5" fillId="9" borderId="1" xfId="1" applyFont="1" applyFill="1" applyBorder="1" applyAlignment="1">
      <alignment horizontal="center" vertical="center" wrapText="1"/>
    </xf>
    <xf numFmtId="0" fontId="6" fillId="0" borderId="1" xfId="0" applyFont="1" applyBorder="1" applyAlignment="1">
      <alignment horizontal="center" vertical="center" wrapText="1"/>
    </xf>
  </cellXfs>
  <cellStyles count="2">
    <cellStyle name="Normal" xfId="0" builtinId="0"/>
    <cellStyle name="Normal 2" xfId="1" xr:uid="{D8891215-B8F6-415F-AEBF-B0F173AFE317}"/>
  </cellStyles>
  <dxfs count="18">
    <dxf>
      <fill>
        <patternFill>
          <bgColor rgb="FF92D050"/>
        </patternFill>
      </fill>
    </dxf>
    <dxf>
      <fill>
        <patternFill>
          <bgColor rgb="FFFFFF00"/>
        </patternFill>
      </fill>
    </dxf>
    <dxf>
      <fill>
        <patternFill>
          <bgColor rgb="FFFF3300"/>
        </patternFill>
      </fill>
    </dxf>
    <dxf>
      <fill>
        <patternFill>
          <bgColor rgb="FFFF00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
      <fill>
        <patternFill patternType="solid">
          <fgColor rgb="FFFFFF00"/>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1219200</xdr:colOff>
      <xdr:row>0</xdr:row>
      <xdr:rowOff>381000</xdr:rowOff>
    </xdr:from>
    <xdr:to>
      <xdr:col>1</xdr:col>
      <xdr:colOff>2387600</xdr:colOff>
      <xdr:row>3</xdr:row>
      <xdr:rowOff>1123950</xdr:rowOff>
    </xdr:to>
    <xdr:pic>
      <xdr:nvPicPr>
        <xdr:cNvPr id="3" name="Imagen 2">
          <a:extLst>
            <a:ext uri="{FF2B5EF4-FFF2-40B4-BE49-F238E27FC236}">
              <a16:creationId xmlns:a16="http://schemas.microsoft.com/office/drawing/2014/main" id="{00CFDDB4-99FB-80FE-1762-D95E2270A0C5}"/>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2457" t="2958" r="42358" b="86902"/>
        <a:stretch>
          <a:fillRect/>
        </a:stretch>
      </xdr:blipFill>
      <xdr:spPr bwMode="auto">
        <a:xfrm>
          <a:off x="1219200" y="381000"/>
          <a:ext cx="3505200" cy="226695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5F7B8-E054-4CBF-9AE9-045AFEF708FC}">
  <sheetPr>
    <tabColor rgb="FF00B050"/>
  </sheetPr>
  <dimension ref="A1:OR137"/>
  <sheetViews>
    <sheetView tabSelected="1" zoomScale="50" zoomScaleNormal="50" zoomScaleSheetLayoutView="70" zoomScalePageLayoutView="80" workbookViewId="0">
      <selection activeCell="D5" sqref="D5"/>
    </sheetView>
  </sheetViews>
  <sheetFormatPr baseColWidth="10" defaultColWidth="4.33203125" defaultRowHeight="16" x14ac:dyDescent="0.2"/>
  <cols>
    <col min="1" max="1" width="30.5" style="39" customWidth="1"/>
    <col min="2" max="2" width="41.33203125" style="39" customWidth="1"/>
    <col min="3" max="3" width="43.6640625" style="39" customWidth="1"/>
    <col min="4" max="4" width="83.5" style="30" customWidth="1"/>
    <col min="5" max="5" width="9.5" style="30" customWidth="1"/>
    <col min="6" max="6" width="109.5" style="30" customWidth="1"/>
    <col min="7" max="7" width="23" style="46" customWidth="1"/>
    <col min="8" max="8" width="43.33203125" style="30" customWidth="1"/>
    <col min="9" max="9" width="5.6640625" style="47" customWidth="1"/>
    <col min="10" max="10" width="4.83203125" style="47" customWidth="1"/>
    <col min="11" max="11" width="5.5" style="47" customWidth="1"/>
    <col min="12" max="13" width="6.5" style="30" customWidth="1"/>
    <col min="14" max="14" width="9" style="30" customWidth="1"/>
    <col min="15" max="15" width="11" style="39" customWidth="1"/>
    <col min="16" max="16" width="10.6640625" style="30" customWidth="1"/>
    <col min="17" max="17" width="11.33203125" style="30" customWidth="1"/>
    <col min="18" max="18" width="14" style="30" customWidth="1"/>
    <col min="19" max="19" width="26.33203125" style="30" customWidth="1"/>
    <col min="20" max="20" width="8" style="30" customWidth="1"/>
    <col min="21" max="21" width="14.6640625" style="30" customWidth="1"/>
    <col min="22" max="22" width="42.6640625" style="30" customWidth="1"/>
    <col min="23" max="23" width="52.83203125" style="30" customWidth="1"/>
    <col min="24" max="24" width="15.1640625" style="30" customWidth="1"/>
    <col min="25" max="25" width="11.5" style="30" customWidth="1"/>
    <col min="26" max="26" width="23.33203125" style="30" customWidth="1"/>
    <col min="27" max="27" width="16.5" style="30" customWidth="1"/>
    <col min="28" max="28" width="51.6640625" style="30" customWidth="1"/>
    <col min="29" max="30" width="4.33203125" style="30"/>
    <col min="31" max="16384" width="4.33203125" style="39"/>
  </cols>
  <sheetData>
    <row r="1" spans="1:47" s="22" customFormat="1" ht="31.5" customHeight="1" x14ac:dyDescent="0.2">
      <c r="A1" s="50"/>
      <c r="B1" s="51"/>
      <c r="C1" s="52"/>
      <c r="D1" s="59" t="s">
        <v>0</v>
      </c>
      <c r="E1" s="59"/>
      <c r="F1" s="59"/>
      <c r="G1" s="59"/>
      <c r="H1" s="59"/>
      <c r="I1" s="59"/>
      <c r="J1" s="59"/>
      <c r="K1" s="59"/>
      <c r="L1" s="59"/>
      <c r="M1" s="59"/>
      <c r="N1" s="59"/>
      <c r="O1" s="59"/>
      <c r="P1" s="59"/>
      <c r="Q1" s="59"/>
      <c r="R1" s="59"/>
      <c r="S1" s="59"/>
      <c r="T1" s="59"/>
      <c r="U1" s="59"/>
      <c r="V1" s="59"/>
      <c r="W1" s="59"/>
      <c r="X1" s="60" t="s">
        <v>1</v>
      </c>
      <c r="Y1" s="61"/>
      <c r="Z1" s="61"/>
      <c r="AA1" s="61"/>
      <c r="AB1" s="61"/>
      <c r="AC1" s="37"/>
      <c r="AD1" s="37"/>
    </row>
    <row r="2" spans="1:47" s="22" customFormat="1" ht="45" customHeight="1" x14ac:dyDescent="0.2">
      <c r="A2" s="53"/>
      <c r="B2" s="54"/>
      <c r="C2" s="55"/>
      <c r="D2" s="62" t="s">
        <v>2</v>
      </c>
      <c r="E2" s="62"/>
      <c r="F2" s="62"/>
      <c r="G2" s="62"/>
      <c r="H2" s="62"/>
      <c r="I2" s="62"/>
      <c r="J2" s="62"/>
      <c r="K2" s="62"/>
      <c r="L2" s="62"/>
      <c r="M2" s="62"/>
      <c r="N2" s="62"/>
      <c r="O2" s="62"/>
      <c r="P2" s="62"/>
      <c r="Q2" s="62"/>
      <c r="R2" s="62"/>
      <c r="S2" s="62"/>
      <c r="T2" s="62"/>
      <c r="U2" s="62"/>
      <c r="V2" s="62"/>
      <c r="W2" s="62"/>
      <c r="X2" s="61"/>
      <c r="Y2" s="61"/>
      <c r="Z2" s="61"/>
      <c r="AA2" s="61"/>
      <c r="AB2" s="61"/>
      <c r="AC2" s="37"/>
      <c r="AD2" s="37"/>
    </row>
    <row r="3" spans="1:47" s="22" customFormat="1" ht="41.25" customHeight="1" x14ac:dyDescent="0.2">
      <c r="A3" s="53"/>
      <c r="B3" s="54"/>
      <c r="C3" s="55"/>
      <c r="D3" s="62" t="s">
        <v>3</v>
      </c>
      <c r="E3" s="62"/>
      <c r="F3" s="62"/>
      <c r="G3" s="62"/>
      <c r="H3" s="62"/>
      <c r="I3" s="62"/>
      <c r="J3" s="62"/>
      <c r="K3" s="62"/>
      <c r="L3" s="62"/>
      <c r="M3" s="62"/>
      <c r="N3" s="62"/>
      <c r="O3" s="62"/>
      <c r="P3" s="62"/>
      <c r="Q3" s="62"/>
      <c r="R3" s="62"/>
      <c r="S3" s="62"/>
      <c r="T3" s="62"/>
      <c r="U3" s="62"/>
      <c r="V3" s="62"/>
      <c r="W3" s="62"/>
      <c r="X3" s="60" t="s">
        <v>4</v>
      </c>
      <c r="Y3" s="60"/>
      <c r="Z3" s="60"/>
      <c r="AA3" s="60"/>
      <c r="AB3" s="60"/>
      <c r="AC3" s="37"/>
      <c r="AD3" s="37"/>
    </row>
    <row r="4" spans="1:47" s="22" customFormat="1" ht="105" customHeight="1" x14ac:dyDescent="0.2">
      <c r="A4" s="56"/>
      <c r="B4" s="57"/>
      <c r="C4" s="58"/>
      <c r="D4" s="42" t="s">
        <v>5</v>
      </c>
      <c r="E4" s="63" t="s">
        <v>6</v>
      </c>
      <c r="F4" s="64"/>
      <c r="G4" s="43"/>
      <c r="H4" s="65"/>
      <c r="I4" s="65"/>
      <c r="J4" s="65"/>
      <c r="K4" s="65"/>
      <c r="L4" s="65"/>
      <c r="M4" s="65"/>
      <c r="N4" s="65"/>
      <c r="O4" s="65"/>
      <c r="P4" s="65"/>
      <c r="Q4" s="43" t="s">
        <v>7</v>
      </c>
      <c r="R4" s="37"/>
      <c r="S4" s="66">
        <v>44229</v>
      </c>
      <c r="T4" s="67"/>
      <c r="U4" s="67"/>
      <c r="V4" s="48" t="s">
        <v>8</v>
      </c>
      <c r="W4" s="49">
        <v>45863</v>
      </c>
      <c r="X4" s="60" t="s">
        <v>9</v>
      </c>
      <c r="Y4" s="60"/>
      <c r="Z4" s="60"/>
      <c r="AA4" s="60"/>
      <c r="AB4" s="60"/>
      <c r="AC4" s="37"/>
      <c r="AD4" s="37"/>
    </row>
    <row r="5" spans="1:47" s="22" customFormat="1" ht="29.25" customHeight="1" x14ac:dyDescent="0.2">
      <c r="A5" s="21"/>
      <c r="B5" s="21"/>
      <c r="C5" s="21"/>
      <c r="D5" s="44"/>
      <c r="E5" s="44"/>
      <c r="F5" s="44"/>
      <c r="G5" s="44"/>
      <c r="H5" s="44"/>
      <c r="I5" s="45"/>
      <c r="J5" s="45"/>
      <c r="K5" s="45"/>
      <c r="L5" s="44"/>
      <c r="M5" s="44"/>
      <c r="N5" s="44"/>
      <c r="O5" s="23"/>
      <c r="P5" s="44"/>
      <c r="Q5" s="44"/>
      <c r="R5" s="44"/>
      <c r="S5" s="44"/>
      <c r="T5" s="44"/>
      <c r="U5" s="44"/>
      <c r="V5" s="44"/>
      <c r="W5" s="44"/>
      <c r="X5" s="44"/>
      <c r="Y5" s="44"/>
      <c r="Z5" s="44"/>
      <c r="AA5" s="44"/>
      <c r="AB5" s="44"/>
      <c r="AC5" s="37"/>
      <c r="AD5" s="37"/>
    </row>
    <row r="6" spans="1:47" s="24" customFormat="1" ht="36" customHeight="1" x14ac:dyDescent="0.2">
      <c r="A6" s="71" t="s">
        <v>10</v>
      </c>
      <c r="B6" s="71" t="s">
        <v>11</v>
      </c>
      <c r="C6" s="71" t="s">
        <v>12</v>
      </c>
      <c r="D6" s="68" t="s">
        <v>13</v>
      </c>
      <c r="E6" s="72" t="s">
        <v>14</v>
      </c>
      <c r="F6" s="68" t="s">
        <v>15</v>
      </c>
      <c r="G6" s="68"/>
      <c r="H6" s="68" t="s">
        <v>16</v>
      </c>
      <c r="I6" s="68" t="s">
        <v>17</v>
      </c>
      <c r="J6" s="68"/>
      <c r="K6" s="68"/>
      <c r="L6" s="69" t="s">
        <v>18</v>
      </c>
      <c r="M6" s="69"/>
      <c r="N6" s="69"/>
      <c r="O6" s="69"/>
      <c r="P6" s="69"/>
      <c r="Q6" s="69"/>
      <c r="R6" s="69"/>
      <c r="S6" s="8" t="s">
        <v>19</v>
      </c>
      <c r="T6" s="70" t="s">
        <v>20</v>
      </c>
      <c r="U6" s="70"/>
      <c r="V6" s="68" t="s">
        <v>21</v>
      </c>
      <c r="W6" s="68"/>
      <c r="X6" s="68" t="s">
        <v>22</v>
      </c>
      <c r="Y6" s="68"/>
      <c r="Z6" s="68"/>
      <c r="AA6" s="68"/>
      <c r="AB6" s="68"/>
      <c r="AC6" s="26"/>
      <c r="AD6" s="26"/>
    </row>
    <row r="7" spans="1:47" s="24" customFormat="1" ht="138.75" customHeight="1" x14ac:dyDescent="0.2">
      <c r="A7" s="71"/>
      <c r="B7" s="71"/>
      <c r="C7" s="71"/>
      <c r="D7" s="68"/>
      <c r="E7" s="72"/>
      <c r="F7" s="8" t="s">
        <v>23</v>
      </c>
      <c r="G7" s="8" t="s">
        <v>24</v>
      </c>
      <c r="H7" s="68"/>
      <c r="I7" s="15" t="s">
        <v>25</v>
      </c>
      <c r="J7" s="15" t="s">
        <v>26</v>
      </c>
      <c r="K7" s="15" t="s">
        <v>27</v>
      </c>
      <c r="L7" s="15" t="s">
        <v>28</v>
      </c>
      <c r="M7" s="15" t="s">
        <v>29</v>
      </c>
      <c r="N7" s="15" t="s">
        <v>30</v>
      </c>
      <c r="O7" s="25" t="s">
        <v>31</v>
      </c>
      <c r="P7" s="15" t="s">
        <v>32</v>
      </c>
      <c r="Q7" s="15" t="s">
        <v>33</v>
      </c>
      <c r="R7" s="15" t="s">
        <v>34</v>
      </c>
      <c r="S7" s="15" t="s">
        <v>35</v>
      </c>
      <c r="T7" s="15" t="s">
        <v>36</v>
      </c>
      <c r="U7" s="15" t="s">
        <v>37</v>
      </c>
      <c r="V7" s="8" t="s">
        <v>38</v>
      </c>
      <c r="W7" s="8" t="s">
        <v>39</v>
      </c>
      <c r="X7" s="15" t="s">
        <v>40</v>
      </c>
      <c r="Y7" s="15" t="s">
        <v>41</v>
      </c>
      <c r="Z7" s="15" t="s">
        <v>42</v>
      </c>
      <c r="AA7" s="15" t="s">
        <v>43</v>
      </c>
      <c r="AB7" s="15" t="s">
        <v>44</v>
      </c>
      <c r="AC7" s="26"/>
      <c r="AD7" s="26"/>
    </row>
    <row r="8" spans="1:47" s="26" customFormat="1" ht="168" customHeight="1" x14ac:dyDescent="0.2">
      <c r="A8" s="73" t="s">
        <v>45</v>
      </c>
      <c r="B8" s="73" t="s">
        <v>46</v>
      </c>
      <c r="C8" s="73" t="s">
        <v>47</v>
      </c>
      <c r="D8" s="73" t="s">
        <v>48</v>
      </c>
      <c r="E8" s="73" t="s">
        <v>49</v>
      </c>
      <c r="F8" s="2" t="s">
        <v>50</v>
      </c>
      <c r="G8" s="2" t="s">
        <v>51</v>
      </c>
      <c r="H8" s="2" t="s">
        <v>52</v>
      </c>
      <c r="I8" s="6" t="s">
        <v>53</v>
      </c>
      <c r="J8" s="6" t="s">
        <v>53</v>
      </c>
      <c r="K8" s="6"/>
      <c r="L8" s="2">
        <v>2</v>
      </c>
      <c r="M8" s="2">
        <v>1</v>
      </c>
      <c r="N8" s="2">
        <f>L8*M8</f>
        <v>2</v>
      </c>
      <c r="O8" s="2" t="str">
        <f t="shared" ref="O8:O44" si="0">IF(N8&lt;5,"Bajo",IF(N8&gt;=24,"Muy Alto",IF(AND(N8&gt;=6,N8&lt;9),"Medio ",IF(AND(N8&gt;=10,N8&lt;21),"Alto "))))</f>
        <v>Bajo</v>
      </c>
      <c r="P8" s="4">
        <v>10</v>
      </c>
      <c r="Q8" s="4">
        <f t="shared" ref="Q8:Q44" si="1">N8*P8</f>
        <v>20</v>
      </c>
      <c r="R8" s="3" t="str">
        <f t="shared" ref="R8:R44" si="2">IF(Q8&lt;21,"IV",IF(AND(Q8&gt;=600,Q8&lt;4000),"I",IF(AND(Q8&gt;=40,Q8&lt;120),"III ",IF(AND(Q8&gt;=150,Q8&lt;501),"II"))))</f>
        <v>IV</v>
      </c>
      <c r="S8" s="3" t="str">
        <f t="shared" ref="S8:S44" si="3">IF(Q8&lt;21,"Aceptable",IF(Q8&gt;599,"No Aceptable",IF(AND(Q8&gt;=40,Q8&lt;=120),"Mejorable",IF(AND(Q8&gt;=121,Q8&lt;500),"No Aceptable o Aceptable con control específico"))))</f>
        <v>Aceptable</v>
      </c>
      <c r="T8" s="11">
        <v>1</v>
      </c>
      <c r="U8" s="11">
        <v>1</v>
      </c>
      <c r="V8" s="2" t="s">
        <v>54</v>
      </c>
      <c r="W8" s="2" t="s">
        <v>55</v>
      </c>
      <c r="X8" s="3" t="s">
        <v>56</v>
      </c>
      <c r="Y8" s="3" t="s">
        <v>56</v>
      </c>
      <c r="Z8" s="3" t="s">
        <v>57</v>
      </c>
      <c r="AA8" s="3" t="s">
        <v>56</v>
      </c>
      <c r="AB8" s="3"/>
    </row>
    <row r="9" spans="1:47" s="27" customFormat="1" ht="78" customHeight="1" x14ac:dyDescent="0.2">
      <c r="A9" s="73"/>
      <c r="B9" s="73"/>
      <c r="C9" s="73"/>
      <c r="D9" s="73"/>
      <c r="E9" s="73"/>
      <c r="F9" s="3" t="s">
        <v>58</v>
      </c>
      <c r="G9" s="3" t="s">
        <v>59</v>
      </c>
      <c r="H9" s="3" t="s">
        <v>60</v>
      </c>
      <c r="I9" s="3" t="s">
        <v>61</v>
      </c>
      <c r="J9" s="3" t="s">
        <v>62</v>
      </c>
      <c r="K9" s="3" t="s">
        <v>63</v>
      </c>
      <c r="L9" s="3">
        <v>2</v>
      </c>
      <c r="M9" s="3">
        <v>2</v>
      </c>
      <c r="N9" s="3">
        <f t="shared" ref="N9:N16" si="4">L9*M9</f>
        <v>4</v>
      </c>
      <c r="O9" s="2" t="str">
        <f t="shared" si="0"/>
        <v>Bajo</v>
      </c>
      <c r="P9" s="4">
        <v>27</v>
      </c>
      <c r="Q9" s="4">
        <f t="shared" si="1"/>
        <v>108</v>
      </c>
      <c r="R9" s="3" t="str">
        <f t="shared" si="2"/>
        <v xml:space="preserve">III </v>
      </c>
      <c r="S9" s="3" t="str">
        <f t="shared" si="3"/>
        <v>Mejorable</v>
      </c>
      <c r="T9" s="3">
        <v>1</v>
      </c>
      <c r="U9" s="3">
        <v>30</v>
      </c>
      <c r="V9" s="3" t="s">
        <v>64</v>
      </c>
      <c r="W9" s="3" t="s">
        <v>56</v>
      </c>
      <c r="X9" s="3" t="s">
        <v>56</v>
      </c>
      <c r="Y9" s="3"/>
      <c r="Z9" s="3" t="s">
        <v>65</v>
      </c>
      <c r="AA9" s="3" t="s">
        <v>56</v>
      </c>
      <c r="AB9" s="3" t="s">
        <v>66</v>
      </c>
      <c r="AC9" s="3"/>
      <c r="AD9" s="3"/>
      <c r="AE9" s="3"/>
      <c r="AF9" s="3"/>
      <c r="AG9" s="3"/>
      <c r="AH9" s="3"/>
      <c r="AI9" s="3"/>
      <c r="AJ9" s="3"/>
      <c r="AK9" s="3"/>
      <c r="AL9" s="3"/>
      <c r="AM9" s="3"/>
      <c r="AN9" s="3"/>
      <c r="AO9" s="3"/>
      <c r="AP9" s="3"/>
      <c r="AQ9" s="3"/>
      <c r="AR9" s="3"/>
      <c r="AS9" s="3"/>
      <c r="AT9" s="3"/>
      <c r="AU9" s="3"/>
    </row>
    <row r="10" spans="1:47" s="29" customFormat="1" ht="75" customHeight="1" x14ac:dyDescent="0.2">
      <c r="A10" s="73"/>
      <c r="B10" s="73"/>
      <c r="C10" s="73" t="s">
        <v>67</v>
      </c>
      <c r="D10" s="73"/>
      <c r="E10" s="73"/>
      <c r="F10" s="3" t="s">
        <v>68</v>
      </c>
      <c r="G10" s="3" t="s">
        <v>59</v>
      </c>
      <c r="H10" s="3" t="s">
        <v>69</v>
      </c>
      <c r="I10" s="3" t="s">
        <v>56</v>
      </c>
      <c r="J10" s="3" t="s">
        <v>70</v>
      </c>
      <c r="K10" s="3" t="s">
        <v>63</v>
      </c>
      <c r="L10" s="3">
        <v>2</v>
      </c>
      <c r="M10" s="3">
        <v>2</v>
      </c>
      <c r="N10" s="3">
        <f t="shared" si="4"/>
        <v>4</v>
      </c>
      <c r="O10" s="2" t="str">
        <f t="shared" si="0"/>
        <v>Bajo</v>
      </c>
      <c r="P10" s="4">
        <v>29</v>
      </c>
      <c r="Q10" s="4">
        <f t="shared" si="1"/>
        <v>116</v>
      </c>
      <c r="R10" s="3" t="str">
        <f t="shared" si="2"/>
        <v xml:space="preserve">III </v>
      </c>
      <c r="S10" s="3" t="str">
        <f t="shared" si="3"/>
        <v>Mejorable</v>
      </c>
      <c r="T10" s="3">
        <v>1</v>
      </c>
      <c r="U10" s="3">
        <v>30</v>
      </c>
      <c r="V10" s="3" t="s">
        <v>71</v>
      </c>
      <c r="W10" s="3" t="s">
        <v>56</v>
      </c>
      <c r="X10" s="3" t="s">
        <v>56</v>
      </c>
      <c r="Y10" s="3"/>
      <c r="Z10" s="3" t="s">
        <v>65</v>
      </c>
      <c r="AA10" s="3" t="s">
        <v>56</v>
      </c>
      <c r="AB10" s="3" t="s">
        <v>66</v>
      </c>
      <c r="AC10" s="28"/>
      <c r="AD10" s="28"/>
      <c r="AE10" s="28"/>
      <c r="AF10" s="28"/>
      <c r="AG10" s="28"/>
      <c r="AH10" s="28"/>
      <c r="AI10" s="28"/>
      <c r="AJ10" s="28"/>
      <c r="AK10" s="28"/>
      <c r="AL10" s="28"/>
      <c r="AM10" s="28"/>
      <c r="AN10" s="28"/>
      <c r="AO10" s="28"/>
      <c r="AP10" s="28"/>
      <c r="AQ10" s="28"/>
      <c r="AR10" s="28"/>
      <c r="AS10" s="28"/>
      <c r="AT10" s="28"/>
      <c r="AU10" s="28"/>
    </row>
    <row r="11" spans="1:47" s="26" customFormat="1" ht="150" customHeight="1" x14ac:dyDescent="0.2">
      <c r="A11" s="73"/>
      <c r="B11" s="73"/>
      <c r="C11" s="73"/>
      <c r="D11" s="73"/>
      <c r="E11" s="73"/>
      <c r="F11" s="2" t="s">
        <v>72</v>
      </c>
      <c r="G11" s="2" t="s">
        <v>73</v>
      </c>
      <c r="H11" s="5" t="s">
        <v>74</v>
      </c>
      <c r="I11" s="6" t="s">
        <v>75</v>
      </c>
      <c r="J11" s="6" t="s">
        <v>75</v>
      </c>
      <c r="K11" s="6" t="s">
        <v>53</v>
      </c>
      <c r="L11" s="2">
        <v>6</v>
      </c>
      <c r="M11" s="2">
        <v>1</v>
      </c>
      <c r="N11" s="2">
        <f t="shared" si="4"/>
        <v>6</v>
      </c>
      <c r="O11" s="2" t="str">
        <f t="shared" si="0"/>
        <v xml:space="preserve">Medio </v>
      </c>
      <c r="P11" s="4">
        <v>25</v>
      </c>
      <c r="Q11" s="4">
        <f t="shared" si="1"/>
        <v>150</v>
      </c>
      <c r="R11" s="3" t="str">
        <f t="shared" si="2"/>
        <v>II</v>
      </c>
      <c r="S11" s="3" t="str">
        <f t="shared" si="3"/>
        <v>No Aceptable o Aceptable con control específico</v>
      </c>
      <c r="T11" s="2">
        <v>1</v>
      </c>
      <c r="U11" s="2">
        <v>0</v>
      </c>
      <c r="V11" s="7" t="s">
        <v>76</v>
      </c>
      <c r="W11" s="2" t="s">
        <v>77</v>
      </c>
      <c r="X11" s="68" t="s">
        <v>78</v>
      </c>
      <c r="Y11" s="68"/>
      <c r="Z11" s="68"/>
      <c r="AA11" s="68"/>
      <c r="AB11" s="68"/>
    </row>
    <row r="12" spans="1:47" s="26" customFormat="1" ht="120" customHeight="1" x14ac:dyDescent="0.2">
      <c r="A12" s="73"/>
      <c r="B12" s="73"/>
      <c r="C12" s="2" t="s">
        <v>79</v>
      </c>
      <c r="D12" s="73"/>
      <c r="E12" s="73"/>
      <c r="F12" s="2" t="s">
        <v>80</v>
      </c>
      <c r="G12" s="2" t="s">
        <v>81</v>
      </c>
      <c r="H12" s="2" t="s">
        <v>82</v>
      </c>
      <c r="I12" s="6" t="s">
        <v>53</v>
      </c>
      <c r="J12" s="6" t="s">
        <v>75</v>
      </c>
      <c r="K12" s="6" t="s">
        <v>53</v>
      </c>
      <c r="L12" s="2">
        <v>2</v>
      </c>
      <c r="M12" s="2">
        <v>3</v>
      </c>
      <c r="N12" s="2">
        <f t="shared" si="4"/>
        <v>6</v>
      </c>
      <c r="O12" s="2" t="str">
        <f t="shared" si="0"/>
        <v xml:space="preserve">Medio </v>
      </c>
      <c r="P12" s="4">
        <v>25</v>
      </c>
      <c r="Q12" s="4">
        <f t="shared" si="1"/>
        <v>150</v>
      </c>
      <c r="R12" s="3" t="str">
        <f t="shared" si="2"/>
        <v>II</v>
      </c>
      <c r="S12" s="3" t="str">
        <f t="shared" si="3"/>
        <v>No Aceptable o Aceptable con control específico</v>
      </c>
      <c r="T12" s="2">
        <v>1</v>
      </c>
      <c r="U12" s="2">
        <v>0</v>
      </c>
      <c r="V12" s="7" t="s">
        <v>83</v>
      </c>
      <c r="W12" s="2" t="s">
        <v>55</v>
      </c>
      <c r="X12" s="3" t="s">
        <v>56</v>
      </c>
      <c r="Y12" s="3" t="s">
        <v>56</v>
      </c>
      <c r="Z12" s="3" t="s">
        <v>84</v>
      </c>
      <c r="AA12" s="3" t="s">
        <v>56</v>
      </c>
      <c r="AB12" s="3" t="s">
        <v>66</v>
      </c>
    </row>
    <row r="13" spans="1:47" s="26" customFormat="1" ht="198.75" customHeight="1" x14ac:dyDescent="0.2">
      <c r="A13" s="73"/>
      <c r="B13" s="73"/>
      <c r="C13" s="2" t="s">
        <v>85</v>
      </c>
      <c r="D13" s="73"/>
      <c r="E13" s="73"/>
      <c r="F13" s="2" t="s">
        <v>86</v>
      </c>
      <c r="G13" s="2" t="s">
        <v>87</v>
      </c>
      <c r="H13" s="2" t="s">
        <v>88</v>
      </c>
      <c r="I13" s="6" t="s">
        <v>53</v>
      </c>
      <c r="J13" s="6" t="s">
        <v>61</v>
      </c>
      <c r="K13" s="6" t="s">
        <v>53</v>
      </c>
      <c r="L13" s="2">
        <v>2</v>
      </c>
      <c r="M13" s="2">
        <v>3</v>
      </c>
      <c r="N13" s="2">
        <f t="shared" si="4"/>
        <v>6</v>
      </c>
      <c r="O13" s="2" t="str">
        <f t="shared" si="0"/>
        <v xml:space="preserve">Medio </v>
      </c>
      <c r="P13" s="4">
        <v>10</v>
      </c>
      <c r="Q13" s="4">
        <f t="shared" si="1"/>
        <v>60</v>
      </c>
      <c r="R13" s="3" t="str">
        <f t="shared" si="2"/>
        <v xml:space="preserve">III </v>
      </c>
      <c r="S13" s="3" t="str">
        <f t="shared" si="3"/>
        <v>Mejorable</v>
      </c>
      <c r="T13" s="2">
        <v>2</v>
      </c>
      <c r="U13" s="2">
        <v>3</v>
      </c>
      <c r="V13" s="2" t="s">
        <v>89</v>
      </c>
      <c r="W13" s="2" t="s">
        <v>90</v>
      </c>
      <c r="X13" s="3" t="s">
        <v>56</v>
      </c>
      <c r="Y13" s="3" t="s">
        <v>56</v>
      </c>
      <c r="Z13" s="3" t="s">
        <v>91</v>
      </c>
      <c r="AA13" s="3" t="s">
        <v>56</v>
      </c>
      <c r="AB13" s="3" t="s">
        <v>66</v>
      </c>
    </row>
    <row r="14" spans="1:47" s="26" customFormat="1" ht="265.5" customHeight="1" x14ac:dyDescent="0.2">
      <c r="A14" s="73"/>
      <c r="B14" s="73"/>
      <c r="C14" s="2" t="s">
        <v>92</v>
      </c>
      <c r="D14" s="73"/>
      <c r="E14" s="73"/>
      <c r="F14" s="2" t="s">
        <v>93</v>
      </c>
      <c r="G14" s="3" t="s">
        <v>94</v>
      </c>
      <c r="H14" s="2" t="s">
        <v>95</v>
      </c>
      <c r="I14" s="6" t="s">
        <v>75</v>
      </c>
      <c r="J14" s="6" t="s">
        <v>53</v>
      </c>
      <c r="K14" s="6" t="s">
        <v>53</v>
      </c>
      <c r="L14" s="2">
        <v>2</v>
      </c>
      <c r="M14" s="2">
        <v>2</v>
      </c>
      <c r="N14" s="2">
        <f t="shared" si="4"/>
        <v>4</v>
      </c>
      <c r="O14" s="2" t="str">
        <f t="shared" si="0"/>
        <v>Bajo</v>
      </c>
      <c r="P14" s="4">
        <v>25</v>
      </c>
      <c r="Q14" s="4">
        <f t="shared" si="1"/>
        <v>100</v>
      </c>
      <c r="R14" s="3" t="str">
        <f t="shared" si="2"/>
        <v xml:space="preserve">III </v>
      </c>
      <c r="S14" s="3" t="str">
        <f t="shared" si="3"/>
        <v>Mejorable</v>
      </c>
      <c r="T14" s="2">
        <v>2</v>
      </c>
      <c r="U14" s="2">
        <v>3</v>
      </c>
      <c r="V14" s="2" t="s">
        <v>96</v>
      </c>
      <c r="W14" s="2" t="s">
        <v>97</v>
      </c>
      <c r="X14" s="3" t="s">
        <v>56</v>
      </c>
      <c r="Y14" s="3" t="s">
        <v>98</v>
      </c>
      <c r="Z14" s="3" t="s">
        <v>99</v>
      </c>
      <c r="AA14" s="3" t="s">
        <v>56</v>
      </c>
      <c r="AB14" s="3" t="s">
        <v>66</v>
      </c>
    </row>
    <row r="15" spans="1:47" s="26" customFormat="1" ht="246" customHeight="1" x14ac:dyDescent="0.2">
      <c r="A15" s="73"/>
      <c r="B15" s="73"/>
      <c r="C15" s="2" t="s">
        <v>100</v>
      </c>
      <c r="D15" s="73"/>
      <c r="E15" s="73"/>
      <c r="F15" s="2" t="s">
        <v>101</v>
      </c>
      <c r="G15" s="2" t="s">
        <v>73</v>
      </c>
      <c r="H15" s="5" t="s">
        <v>102</v>
      </c>
      <c r="I15" s="6" t="s">
        <v>75</v>
      </c>
      <c r="J15" s="6" t="s">
        <v>75</v>
      </c>
      <c r="K15" s="6" t="s">
        <v>53</v>
      </c>
      <c r="L15" s="2">
        <v>6</v>
      </c>
      <c r="M15" s="2">
        <v>1</v>
      </c>
      <c r="N15" s="2">
        <f t="shared" si="4"/>
        <v>6</v>
      </c>
      <c r="O15" s="2" t="str">
        <f t="shared" si="0"/>
        <v xml:space="preserve">Medio </v>
      </c>
      <c r="P15" s="4">
        <v>25</v>
      </c>
      <c r="Q15" s="4">
        <f t="shared" si="1"/>
        <v>150</v>
      </c>
      <c r="R15" s="3" t="str">
        <f t="shared" si="2"/>
        <v>II</v>
      </c>
      <c r="S15" s="3" t="str">
        <f t="shared" si="3"/>
        <v>No Aceptable o Aceptable con control específico</v>
      </c>
      <c r="T15" s="2">
        <v>2</v>
      </c>
      <c r="U15" s="2">
        <v>3</v>
      </c>
      <c r="V15" s="9" t="s">
        <v>103</v>
      </c>
      <c r="W15" s="2" t="s">
        <v>77</v>
      </c>
      <c r="X15" s="3" t="s">
        <v>56</v>
      </c>
      <c r="Y15" s="3" t="s">
        <v>56</v>
      </c>
      <c r="Z15" s="3" t="s">
        <v>104</v>
      </c>
      <c r="AA15" s="3" t="s">
        <v>56</v>
      </c>
      <c r="AB15" s="3" t="s">
        <v>66</v>
      </c>
    </row>
    <row r="16" spans="1:47" s="30" customFormat="1" ht="131.25" customHeight="1" x14ac:dyDescent="0.2">
      <c r="A16" s="73"/>
      <c r="B16" s="73"/>
      <c r="C16" s="2" t="s">
        <v>105</v>
      </c>
      <c r="D16" s="73"/>
      <c r="E16" s="73"/>
      <c r="F16" s="2" t="s">
        <v>106</v>
      </c>
      <c r="G16" s="2" t="s">
        <v>107</v>
      </c>
      <c r="H16" s="2" t="s">
        <v>108</v>
      </c>
      <c r="I16" s="10" t="s">
        <v>75</v>
      </c>
      <c r="J16" s="10" t="s">
        <v>75</v>
      </c>
      <c r="K16" s="10" t="s">
        <v>53</v>
      </c>
      <c r="L16" s="2">
        <v>6</v>
      </c>
      <c r="M16" s="2">
        <v>1</v>
      </c>
      <c r="N16" s="2">
        <f t="shared" si="4"/>
        <v>6</v>
      </c>
      <c r="O16" s="2" t="str">
        <f t="shared" si="0"/>
        <v xml:space="preserve">Medio </v>
      </c>
      <c r="P16" s="4">
        <v>25</v>
      </c>
      <c r="Q16" s="4">
        <f t="shared" si="1"/>
        <v>150</v>
      </c>
      <c r="R16" s="3" t="str">
        <f t="shared" si="2"/>
        <v>II</v>
      </c>
      <c r="S16" s="3" t="str">
        <f t="shared" si="3"/>
        <v>No Aceptable o Aceptable con control específico</v>
      </c>
      <c r="T16" s="11">
        <v>2</v>
      </c>
      <c r="U16" s="11">
        <v>3</v>
      </c>
      <c r="V16" s="3" t="s">
        <v>109</v>
      </c>
      <c r="W16" s="3" t="s">
        <v>110</v>
      </c>
      <c r="X16" s="73" t="s">
        <v>111</v>
      </c>
      <c r="Y16" s="73"/>
      <c r="Z16" s="73"/>
      <c r="AA16" s="73"/>
      <c r="AB16" s="73"/>
    </row>
    <row r="17" spans="1:226" s="24" customFormat="1" ht="204.75" customHeight="1" x14ac:dyDescent="0.2">
      <c r="A17" s="73" t="s">
        <v>112</v>
      </c>
      <c r="B17" s="73" t="s">
        <v>112</v>
      </c>
      <c r="C17" s="2" t="s">
        <v>113</v>
      </c>
      <c r="D17" s="73" t="s">
        <v>114</v>
      </c>
      <c r="E17" s="73" t="s">
        <v>49</v>
      </c>
      <c r="F17" s="2" t="s">
        <v>115</v>
      </c>
      <c r="G17" s="2" t="s">
        <v>51</v>
      </c>
      <c r="H17" s="2" t="s">
        <v>116</v>
      </c>
      <c r="I17" s="6" t="s">
        <v>53</v>
      </c>
      <c r="J17" s="6" t="s">
        <v>53</v>
      </c>
      <c r="K17" s="6" t="s">
        <v>53</v>
      </c>
      <c r="L17" s="2">
        <v>2</v>
      </c>
      <c r="M17" s="2">
        <v>2</v>
      </c>
      <c r="N17" s="2">
        <f>L17*M17</f>
        <v>4</v>
      </c>
      <c r="O17" s="2" t="str">
        <f t="shared" si="0"/>
        <v>Bajo</v>
      </c>
      <c r="P17" s="4">
        <v>10</v>
      </c>
      <c r="Q17" s="4">
        <f t="shared" si="1"/>
        <v>40</v>
      </c>
      <c r="R17" s="3" t="str">
        <f t="shared" si="2"/>
        <v xml:space="preserve">III </v>
      </c>
      <c r="S17" s="3" t="str">
        <f t="shared" si="3"/>
        <v>Mejorable</v>
      </c>
      <c r="T17" s="11">
        <v>3</v>
      </c>
      <c r="U17" s="11">
        <v>0</v>
      </c>
      <c r="V17" s="2" t="s">
        <v>117</v>
      </c>
      <c r="W17" s="2" t="s">
        <v>55</v>
      </c>
      <c r="X17" s="3" t="s">
        <v>56</v>
      </c>
      <c r="Y17" s="3" t="s">
        <v>56</v>
      </c>
      <c r="Z17" s="3" t="s">
        <v>57</v>
      </c>
      <c r="AA17" s="3" t="s">
        <v>56</v>
      </c>
      <c r="AB17" s="3"/>
      <c r="AC17" s="26"/>
      <c r="AD17" s="26"/>
    </row>
    <row r="18" spans="1:226" s="31" customFormat="1" ht="78" customHeight="1" x14ac:dyDescent="0.2">
      <c r="A18" s="73"/>
      <c r="B18" s="73"/>
      <c r="C18" s="2" t="s">
        <v>118</v>
      </c>
      <c r="D18" s="73"/>
      <c r="E18" s="73"/>
      <c r="F18" s="3" t="s">
        <v>58</v>
      </c>
      <c r="G18" s="3" t="s">
        <v>59</v>
      </c>
      <c r="H18" s="3" t="s">
        <v>60</v>
      </c>
      <c r="I18" s="3" t="s">
        <v>56</v>
      </c>
      <c r="J18" s="3" t="s">
        <v>119</v>
      </c>
      <c r="K18" s="3" t="s">
        <v>63</v>
      </c>
      <c r="L18" s="3">
        <v>2</v>
      </c>
      <c r="M18" s="3">
        <v>2</v>
      </c>
      <c r="N18" s="3">
        <f t="shared" ref="N18:N22" si="5">L18*M18</f>
        <v>4</v>
      </c>
      <c r="O18" s="2" t="str">
        <f t="shared" si="0"/>
        <v>Bajo</v>
      </c>
      <c r="P18" s="4">
        <v>27</v>
      </c>
      <c r="Q18" s="4">
        <f t="shared" si="1"/>
        <v>108</v>
      </c>
      <c r="R18" s="3" t="str">
        <f t="shared" si="2"/>
        <v xml:space="preserve">III </v>
      </c>
      <c r="S18" s="3" t="str">
        <f t="shared" si="3"/>
        <v>Mejorable</v>
      </c>
      <c r="T18" s="3">
        <v>1</v>
      </c>
      <c r="U18" s="11">
        <v>0</v>
      </c>
      <c r="V18" s="3" t="s">
        <v>120</v>
      </c>
      <c r="W18" s="3" t="s">
        <v>56</v>
      </c>
      <c r="X18" s="3" t="s">
        <v>56</v>
      </c>
      <c r="Y18" s="3"/>
      <c r="Z18" s="3" t="s">
        <v>65</v>
      </c>
      <c r="AA18" s="3" t="s">
        <v>56</v>
      </c>
      <c r="AB18" s="3" t="s">
        <v>66</v>
      </c>
      <c r="AC18" s="3"/>
      <c r="AD18" s="3"/>
      <c r="AE18" s="3"/>
      <c r="AF18" s="3"/>
      <c r="AG18" s="3"/>
      <c r="AH18" s="3"/>
      <c r="AI18" s="3"/>
      <c r="AJ18" s="3"/>
      <c r="AK18" s="3"/>
      <c r="AL18" s="3"/>
      <c r="AM18" s="3"/>
      <c r="AN18" s="3"/>
      <c r="AO18" s="3"/>
      <c r="AP18" s="3"/>
      <c r="AQ18" s="3"/>
      <c r="AR18" s="3"/>
      <c r="AS18" s="3"/>
      <c r="AT18" s="3"/>
      <c r="AU18" s="3"/>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row>
    <row r="19" spans="1:226" s="32" customFormat="1" ht="75" customHeight="1" x14ac:dyDescent="0.2">
      <c r="A19" s="73"/>
      <c r="B19" s="73"/>
      <c r="C19" s="2" t="s">
        <v>118</v>
      </c>
      <c r="D19" s="73"/>
      <c r="E19" s="73"/>
      <c r="F19" s="3" t="s">
        <v>68</v>
      </c>
      <c r="G19" s="3" t="s">
        <v>59</v>
      </c>
      <c r="H19" s="3" t="s">
        <v>121</v>
      </c>
      <c r="I19" s="3" t="s">
        <v>56</v>
      </c>
      <c r="J19" s="3" t="s">
        <v>70</v>
      </c>
      <c r="K19" s="3" t="s">
        <v>63</v>
      </c>
      <c r="L19" s="3">
        <v>2</v>
      </c>
      <c r="M19" s="3">
        <v>2</v>
      </c>
      <c r="N19" s="3">
        <f t="shared" si="5"/>
        <v>4</v>
      </c>
      <c r="O19" s="2" t="str">
        <f t="shared" si="0"/>
        <v>Bajo</v>
      </c>
      <c r="P19" s="4">
        <v>29</v>
      </c>
      <c r="Q19" s="4">
        <f t="shared" si="1"/>
        <v>116</v>
      </c>
      <c r="R19" s="3" t="str">
        <f t="shared" si="2"/>
        <v xml:space="preserve">III </v>
      </c>
      <c r="S19" s="3" t="str">
        <f t="shared" si="3"/>
        <v>Mejorable</v>
      </c>
      <c r="T19" s="3">
        <v>1</v>
      </c>
      <c r="U19" s="11">
        <v>0</v>
      </c>
      <c r="V19" s="3" t="s">
        <v>71</v>
      </c>
      <c r="W19" s="3" t="s">
        <v>56</v>
      </c>
      <c r="X19" s="3" t="s">
        <v>56</v>
      </c>
      <c r="Y19" s="3"/>
      <c r="Z19" s="3" t="s">
        <v>65</v>
      </c>
      <c r="AA19" s="3" t="s">
        <v>56</v>
      </c>
      <c r="AB19" s="3" t="s">
        <v>66</v>
      </c>
      <c r="AC19" s="28"/>
      <c r="AD19" s="28"/>
      <c r="AE19" s="28"/>
      <c r="AF19" s="28"/>
      <c r="AG19" s="28"/>
      <c r="AH19" s="28"/>
      <c r="AI19" s="28"/>
      <c r="AJ19" s="28"/>
      <c r="AK19" s="28"/>
      <c r="AL19" s="28"/>
      <c r="AM19" s="28"/>
      <c r="AN19" s="28"/>
      <c r="AO19" s="28"/>
      <c r="AP19" s="28"/>
      <c r="AQ19" s="28"/>
      <c r="AR19" s="28"/>
      <c r="AS19" s="28"/>
      <c r="AT19" s="28"/>
      <c r="AU19" s="28"/>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c r="CT19" s="29"/>
      <c r="CU19" s="29"/>
      <c r="CV19" s="29"/>
      <c r="CW19" s="29"/>
      <c r="CX19" s="29"/>
      <c r="CY19" s="29"/>
      <c r="CZ19" s="29"/>
      <c r="DA19" s="29"/>
      <c r="DB19" s="29"/>
      <c r="DC19" s="29"/>
      <c r="DD19" s="29"/>
      <c r="DE19" s="29"/>
      <c r="DF19" s="29"/>
      <c r="DG19" s="29"/>
      <c r="DH19" s="29"/>
      <c r="DI19" s="29"/>
      <c r="DJ19" s="29"/>
      <c r="DK19" s="29"/>
      <c r="DL19" s="29"/>
      <c r="DM19" s="29"/>
      <c r="DN19" s="29"/>
      <c r="DO19" s="29"/>
      <c r="DP19" s="29"/>
      <c r="DQ19" s="29"/>
      <c r="DR19" s="29"/>
      <c r="DS19" s="29"/>
      <c r="DT19" s="29"/>
      <c r="DU19" s="29"/>
      <c r="DV19" s="29"/>
      <c r="DW19" s="29"/>
      <c r="DX19" s="29"/>
      <c r="DY19" s="29"/>
      <c r="DZ19" s="29"/>
      <c r="EA19" s="29"/>
      <c r="EB19" s="29"/>
      <c r="EC19" s="29"/>
      <c r="ED19" s="29"/>
      <c r="EE19" s="29"/>
      <c r="EF19" s="29"/>
      <c r="EG19" s="29"/>
      <c r="EH19" s="29"/>
      <c r="EI19" s="29"/>
      <c r="EJ19" s="29"/>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c r="FS19" s="29"/>
      <c r="FT19" s="29"/>
      <c r="FU19" s="29"/>
      <c r="FV19" s="29"/>
      <c r="FW19" s="29"/>
      <c r="FX19" s="29"/>
      <c r="FY19" s="29"/>
      <c r="FZ19" s="29"/>
      <c r="GA19" s="29"/>
      <c r="GB19" s="29"/>
      <c r="GC19" s="29"/>
      <c r="GD19" s="29"/>
      <c r="GE19" s="29"/>
      <c r="GF19" s="29"/>
      <c r="GG19" s="29"/>
      <c r="GH19" s="29"/>
      <c r="GI19" s="29"/>
      <c r="GJ19" s="29"/>
      <c r="GK19" s="29"/>
      <c r="GL19" s="29"/>
      <c r="GM19" s="29"/>
      <c r="GN19" s="29"/>
      <c r="GO19" s="29"/>
      <c r="GP19" s="29"/>
      <c r="GQ19" s="29"/>
      <c r="GR19" s="29"/>
      <c r="GS19" s="29"/>
      <c r="GT19" s="29"/>
      <c r="GU19" s="29"/>
      <c r="GV19" s="29"/>
      <c r="GW19" s="29"/>
      <c r="GX19" s="29"/>
      <c r="GY19" s="29"/>
      <c r="GZ19" s="29"/>
      <c r="HA19" s="29"/>
      <c r="HB19" s="29"/>
      <c r="HC19" s="29"/>
      <c r="HD19" s="29"/>
      <c r="HE19" s="29"/>
      <c r="HF19" s="29"/>
      <c r="HG19" s="29"/>
      <c r="HH19" s="29"/>
      <c r="HI19" s="29"/>
      <c r="HJ19" s="29"/>
      <c r="HK19" s="29"/>
      <c r="HL19" s="29"/>
      <c r="HM19" s="29"/>
      <c r="HN19" s="29"/>
      <c r="HO19" s="29"/>
      <c r="HP19" s="29"/>
      <c r="HQ19" s="29"/>
      <c r="HR19" s="29"/>
    </row>
    <row r="20" spans="1:226" s="24" customFormat="1" ht="132" customHeight="1" x14ac:dyDescent="0.2">
      <c r="A20" s="73"/>
      <c r="B20" s="73"/>
      <c r="C20" s="2" t="s">
        <v>122</v>
      </c>
      <c r="D20" s="73"/>
      <c r="E20" s="73"/>
      <c r="F20" s="2" t="s">
        <v>123</v>
      </c>
      <c r="G20" s="2" t="s">
        <v>124</v>
      </c>
      <c r="H20" s="2" t="s">
        <v>125</v>
      </c>
      <c r="I20" s="6" t="s">
        <v>75</v>
      </c>
      <c r="J20" s="6" t="s">
        <v>53</v>
      </c>
      <c r="K20" s="6" t="s">
        <v>53</v>
      </c>
      <c r="L20" s="2">
        <v>2</v>
      </c>
      <c r="M20" s="2">
        <v>3</v>
      </c>
      <c r="N20" s="2">
        <f t="shared" si="5"/>
        <v>6</v>
      </c>
      <c r="O20" s="2" t="str">
        <f t="shared" si="0"/>
        <v xml:space="preserve">Medio </v>
      </c>
      <c r="P20" s="4">
        <v>25</v>
      </c>
      <c r="Q20" s="4">
        <f t="shared" si="1"/>
        <v>150</v>
      </c>
      <c r="R20" s="3" t="str">
        <f t="shared" si="2"/>
        <v>II</v>
      </c>
      <c r="S20" s="3" t="str">
        <f t="shared" si="3"/>
        <v>No Aceptable o Aceptable con control específico</v>
      </c>
      <c r="T20" s="11">
        <v>3</v>
      </c>
      <c r="U20" s="2">
        <v>0</v>
      </c>
      <c r="V20" s="2" t="s">
        <v>126</v>
      </c>
      <c r="W20" s="2" t="s">
        <v>127</v>
      </c>
      <c r="X20" s="3" t="s">
        <v>56</v>
      </c>
      <c r="Y20" s="3" t="s">
        <v>56</v>
      </c>
      <c r="Z20" s="3" t="s">
        <v>57</v>
      </c>
      <c r="AA20" s="3" t="s">
        <v>56</v>
      </c>
      <c r="AB20" s="3" t="s">
        <v>128</v>
      </c>
      <c r="AC20" s="26"/>
      <c r="AD20" s="26"/>
    </row>
    <row r="21" spans="1:226" s="24" customFormat="1" ht="99" customHeight="1" x14ac:dyDescent="0.2">
      <c r="A21" s="73"/>
      <c r="B21" s="73"/>
      <c r="C21" s="2" t="s">
        <v>129</v>
      </c>
      <c r="D21" s="73"/>
      <c r="E21" s="73"/>
      <c r="F21" s="19" t="s">
        <v>72</v>
      </c>
      <c r="G21" s="2" t="s">
        <v>73</v>
      </c>
      <c r="H21" s="5" t="s">
        <v>102</v>
      </c>
      <c r="I21" s="6" t="s">
        <v>75</v>
      </c>
      <c r="J21" s="6" t="s">
        <v>75</v>
      </c>
      <c r="K21" s="6" t="s">
        <v>53</v>
      </c>
      <c r="L21" s="2">
        <v>6</v>
      </c>
      <c r="M21" s="2">
        <v>1</v>
      </c>
      <c r="N21" s="2">
        <f t="shared" si="5"/>
        <v>6</v>
      </c>
      <c r="O21" s="2" t="str">
        <f t="shared" si="0"/>
        <v xml:space="preserve">Medio </v>
      </c>
      <c r="P21" s="4">
        <v>25</v>
      </c>
      <c r="Q21" s="4">
        <f t="shared" si="1"/>
        <v>150</v>
      </c>
      <c r="R21" s="3" t="str">
        <f t="shared" si="2"/>
        <v>II</v>
      </c>
      <c r="S21" s="3" t="str">
        <f t="shared" si="3"/>
        <v>No Aceptable o Aceptable con control específico</v>
      </c>
      <c r="T21" s="2">
        <v>1</v>
      </c>
      <c r="U21" s="2">
        <v>0</v>
      </c>
      <c r="V21" s="7" t="s">
        <v>130</v>
      </c>
      <c r="W21" s="2" t="s">
        <v>77</v>
      </c>
      <c r="X21" s="3" t="s">
        <v>56</v>
      </c>
      <c r="Y21" s="3" t="s">
        <v>56</v>
      </c>
      <c r="Z21" s="3" t="s">
        <v>104</v>
      </c>
      <c r="AA21" s="3" t="s">
        <v>56</v>
      </c>
      <c r="AB21" s="3" t="s">
        <v>66</v>
      </c>
      <c r="AC21" s="26"/>
      <c r="AD21" s="26"/>
    </row>
    <row r="22" spans="1:226" s="24" customFormat="1" ht="133.5" customHeight="1" x14ac:dyDescent="0.2">
      <c r="A22" s="73"/>
      <c r="B22" s="73"/>
      <c r="C22" s="2" t="s">
        <v>131</v>
      </c>
      <c r="D22" s="73"/>
      <c r="E22" s="73"/>
      <c r="F22" s="2" t="s">
        <v>132</v>
      </c>
      <c r="G22" s="2" t="s">
        <v>81</v>
      </c>
      <c r="H22" s="2" t="s">
        <v>133</v>
      </c>
      <c r="I22" s="6" t="s">
        <v>53</v>
      </c>
      <c r="J22" s="6" t="s">
        <v>75</v>
      </c>
      <c r="K22" s="6" t="s">
        <v>53</v>
      </c>
      <c r="L22" s="2">
        <v>2</v>
      </c>
      <c r="M22" s="2">
        <v>3</v>
      </c>
      <c r="N22" s="2">
        <f t="shared" si="5"/>
        <v>6</v>
      </c>
      <c r="O22" s="2" t="str">
        <f t="shared" si="0"/>
        <v xml:space="preserve">Medio </v>
      </c>
      <c r="P22" s="4">
        <v>25</v>
      </c>
      <c r="Q22" s="4">
        <f t="shared" si="1"/>
        <v>150</v>
      </c>
      <c r="R22" s="3" t="str">
        <f t="shared" si="2"/>
        <v>II</v>
      </c>
      <c r="S22" s="3" t="str">
        <f t="shared" si="3"/>
        <v>No Aceptable o Aceptable con control específico</v>
      </c>
      <c r="T22" s="2">
        <v>1</v>
      </c>
      <c r="U22" s="2">
        <v>0</v>
      </c>
      <c r="V22" s="7" t="s">
        <v>83</v>
      </c>
      <c r="W22" s="2" t="s">
        <v>55</v>
      </c>
      <c r="X22" s="3" t="s">
        <v>56</v>
      </c>
      <c r="Y22" s="3" t="s">
        <v>56</v>
      </c>
      <c r="Z22" s="3" t="s">
        <v>84</v>
      </c>
      <c r="AA22" s="3" t="s">
        <v>56</v>
      </c>
      <c r="AB22" s="3" t="s">
        <v>66</v>
      </c>
      <c r="AC22" s="26"/>
      <c r="AD22" s="26"/>
    </row>
    <row r="23" spans="1:226" s="24" customFormat="1" ht="178.5" customHeight="1" x14ac:dyDescent="0.2">
      <c r="A23" s="73"/>
      <c r="B23" s="73"/>
      <c r="C23" s="2" t="s">
        <v>134</v>
      </c>
      <c r="D23" s="73"/>
      <c r="E23" s="73"/>
      <c r="F23" s="2" t="s">
        <v>135</v>
      </c>
      <c r="G23" s="2" t="s">
        <v>87</v>
      </c>
      <c r="H23" s="2" t="s">
        <v>136</v>
      </c>
      <c r="I23" s="6" t="s">
        <v>53</v>
      </c>
      <c r="J23" s="6" t="s">
        <v>75</v>
      </c>
      <c r="K23" s="6" t="s">
        <v>53</v>
      </c>
      <c r="L23" s="2">
        <v>2</v>
      </c>
      <c r="M23" s="2">
        <v>2</v>
      </c>
      <c r="N23" s="2">
        <f t="shared" ref="N23:N25" si="6">L23*M23</f>
        <v>4</v>
      </c>
      <c r="O23" s="2" t="str">
        <f t="shared" si="0"/>
        <v>Bajo</v>
      </c>
      <c r="P23" s="4">
        <v>10</v>
      </c>
      <c r="Q23" s="4">
        <f t="shared" si="1"/>
        <v>40</v>
      </c>
      <c r="R23" s="3" t="str">
        <f t="shared" si="2"/>
        <v xml:space="preserve">III </v>
      </c>
      <c r="S23" s="3" t="str">
        <f t="shared" si="3"/>
        <v>Mejorable</v>
      </c>
      <c r="T23" s="2">
        <v>1</v>
      </c>
      <c r="U23" s="2">
        <v>0</v>
      </c>
      <c r="V23" s="2" t="s">
        <v>89</v>
      </c>
      <c r="W23" s="2" t="s">
        <v>90</v>
      </c>
      <c r="X23" s="3" t="s">
        <v>56</v>
      </c>
      <c r="Y23" s="3" t="s">
        <v>56</v>
      </c>
      <c r="Z23" s="3" t="s">
        <v>91</v>
      </c>
      <c r="AA23" s="3" t="s">
        <v>56</v>
      </c>
      <c r="AB23" s="3" t="s">
        <v>66</v>
      </c>
      <c r="AC23" s="26"/>
      <c r="AD23" s="26"/>
    </row>
    <row r="24" spans="1:226" s="24" customFormat="1" ht="234" customHeight="1" x14ac:dyDescent="0.2">
      <c r="A24" s="73"/>
      <c r="B24" s="73"/>
      <c r="C24" s="2" t="s">
        <v>134</v>
      </c>
      <c r="D24" s="73"/>
      <c r="E24" s="73"/>
      <c r="F24" s="2" t="s">
        <v>137</v>
      </c>
      <c r="G24" s="3" t="s">
        <v>94</v>
      </c>
      <c r="H24" s="2" t="s">
        <v>95</v>
      </c>
      <c r="I24" s="6" t="s">
        <v>75</v>
      </c>
      <c r="J24" s="6" t="s">
        <v>53</v>
      </c>
      <c r="K24" s="6" t="s">
        <v>53</v>
      </c>
      <c r="L24" s="2">
        <v>2</v>
      </c>
      <c r="M24" s="2">
        <v>2</v>
      </c>
      <c r="N24" s="2">
        <f t="shared" si="6"/>
        <v>4</v>
      </c>
      <c r="O24" s="2" t="str">
        <f t="shared" si="0"/>
        <v>Bajo</v>
      </c>
      <c r="P24" s="4">
        <v>25</v>
      </c>
      <c r="Q24" s="4">
        <f t="shared" si="1"/>
        <v>100</v>
      </c>
      <c r="R24" s="3" t="str">
        <f t="shared" si="2"/>
        <v xml:space="preserve">III </v>
      </c>
      <c r="S24" s="3" t="str">
        <f t="shared" si="3"/>
        <v>Mejorable</v>
      </c>
      <c r="T24" s="2">
        <v>1</v>
      </c>
      <c r="U24" s="2"/>
      <c r="V24" s="2" t="s">
        <v>96</v>
      </c>
      <c r="W24" s="2" t="s">
        <v>97</v>
      </c>
      <c r="X24" s="3" t="s">
        <v>56</v>
      </c>
      <c r="Y24" s="3" t="s">
        <v>98</v>
      </c>
      <c r="Z24" s="3" t="s">
        <v>99</v>
      </c>
      <c r="AA24" s="3" t="s">
        <v>56</v>
      </c>
      <c r="AB24" s="3" t="s">
        <v>66</v>
      </c>
      <c r="AC24" s="26"/>
      <c r="AD24" s="26"/>
    </row>
    <row r="25" spans="1:226" s="22" customFormat="1" ht="183" customHeight="1" x14ac:dyDescent="0.2">
      <c r="A25" s="73"/>
      <c r="B25" s="73"/>
      <c r="C25" s="2" t="s">
        <v>134</v>
      </c>
      <c r="D25" s="73"/>
      <c r="E25" s="73"/>
      <c r="F25" s="2" t="s">
        <v>106</v>
      </c>
      <c r="G25" s="2" t="s">
        <v>107</v>
      </c>
      <c r="H25" s="3" t="s">
        <v>108</v>
      </c>
      <c r="I25" s="10" t="s">
        <v>75</v>
      </c>
      <c r="J25" s="10" t="s">
        <v>75</v>
      </c>
      <c r="K25" s="10" t="s">
        <v>53</v>
      </c>
      <c r="L25" s="3">
        <v>6</v>
      </c>
      <c r="M25" s="3">
        <v>1</v>
      </c>
      <c r="N25" s="2">
        <f t="shared" si="6"/>
        <v>6</v>
      </c>
      <c r="O25" s="2" t="str">
        <f t="shared" si="0"/>
        <v xml:space="preserve">Medio </v>
      </c>
      <c r="P25" s="4">
        <v>25</v>
      </c>
      <c r="Q25" s="4">
        <f t="shared" si="1"/>
        <v>150</v>
      </c>
      <c r="R25" s="3" t="str">
        <f t="shared" si="2"/>
        <v>II</v>
      </c>
      <c r="S25" s="3" t="str">
        <f t="shared" si="3"/>
        <v>No Aceptable o Aceptable con control específico</v>
      </c>
      <c r="T25" s="11">
        <v>1</v>
      </c>
      <c r="U25" s="11">
        <v>0</v>
      </c>
      <c r="V25" s="3" t="s">
        <v>109</v>
      </c>
      <c r="W25" s="3" t="s">
        <v>110</v>
      </c>
      <c r="X25" s="73" t="s">
        <v>111</v>
      </c>
      <c r="Y25" s="73"/>
      <c r="Z25" s="73"/>
      <c r="AA25" s="73"/>
      <c r="AB25" s="73"/>
      <c r="AC25" s="37"/>
      <c r="AD25" s="37"/>
    </row>
    <row r="26" spans="1:226" s="26" customFormat="1" ht="161.25" customHeight="1" x14ac:dyDescent="0.2">
      <c r="A26" s="74" t="s">
        <v>45</v>
      </c>
      <c r="B26" s="74" t="s">
        <v>138</v>
      </c>
      <c r="C26" s="3" t="s">
        <v>139</v>
      </c>
      <c r="D26" s="73" t="s">
        <v>140</v>
      </c>
      <c r="E26" s="73" t="s">
        <v>49</v>
      </c>
      <c r="F26" s="2" t="s">
        <v>50</v>
      </c>
      <c r="G26" s="2" t="s">
        <v>51</v>
      </c>
      <c r="H26" s="2" t="s">
        <v>141</v>
      </c>
      <c r="I26" s="6" t="s">
        <v>53</v>
      </c>
      <c r="J26" s="6" t="s">
        <v>53</v>
      </c>
      <c r="K26" s="6" t="s">
        <v>53</v>
      </c>
      <c r="L26" s="2">
        <v>2</v>
      </c>
      <c r="M26" s="2">
        <v>2</v>
      </c>
      <c r="N26" s="2">
        <f>L26*M26</f>
        <v>4</v>
      </c>
      <c r="O26" s="2" t="str">
        <f t="shared" si="0"/>
        <v>Bajo</v>
      </c>
      <c r="P26" s="4">
        <v>10</v>
      </c>
      <c r="Q26" s="4">
        <f t="shared" si="1"/>
        <v>40</v>
      </c>
      <c r="R26" s="3" t="str">
        <f t="shared" si="2"/>
        <v xml:space="preserve">III </v>
      </c>
      <c r="S26" s="3" t="str">
        <f t="shared" si="3"/>
        <v>Mejorable</v>
      </c>
      <c r="T26" s="11">
        <v>4</v>
      </c>
      <c r="U26" s="11"/>
      <c r="V26" s="2" t="s">
        <v>117</v>
      </c>
      <c r="W26" s="2" t="s">
        <v>55</v>
      </c>
      <c r="X26" s="3" t="s">
        <v>56</v>
      </c>
      <c r="Y26" s="3" t="s">
        <v>56</v>
      </c>
      <c r="Z26" s="3" t="s">
        <v>57</v>
      </c>
      <c r="AA26" s="3" t="s">
        <v>56</v>
      </c>
      <c r="AB26" s="3"/>
    </row>
    <row r="27" spans="1:226" s="27" customFormat="1" ht="78" customHeight="1" x14ac:dyDescent="0.2">
      <c r="A27" s="74"/>
      <c r="B27" s="74"/>
      <c r="C27" s="2" t="s">
        <v>118</v>
      </c>
      <c r="D27" s="73"/>
      <c r="E27" s="73"/>
      <c r="F27" s="3" t="s">
        <v>58</v>
      </c>
      <c r="G27" s="3" t="s">
        <v>59</v>
      </c>
      <c r="H27" s="3" t="s">
        <v>142</v>
      </c>
      <c r="I27" s="3" t="s">
        <v>56</v>
      </c>
      <c r="J27" s="3" t="s">
        <v>119</v>
      </c>
      <c r="K27" s="3" t="s">
        <v>63</v>
      </c>
      <c r="L27" s="3">
        <v>2</v>
      </c>
      <c r="M27" s="3">
        <v>2</v>
      </c>
      <c r="N27" s="3">
        <f t="shared" ref="N27:N64" si="7">L27*M27</f>
        <v>4</v>
      </c>
      <c r="O27" s="2" t="str">
        <f t="shared" si="0"/>
        <v>Bajo</v>
      </c>
      <c r="P27" s="4">
        <v>27</v>
      </c>
      <c r="Q27" s="4">
        <f t="shared" si="1"/>
        <v>108</v>
      </c>
      <c r="R27" s="3" t="str">
        <f t="shared" si="2"/>
        <v xml:space="preserve">III </v>
      </c>
      <c r="S27" s="3" t="str">
        <f t="shared" si="3"/>
        <v>Mejorable</v>
      </c>
      <c r="T27" s="11">
        <v>4</v>
      </c>
      <c r="U27" s="11"/>
      <c r="V27" s="3" t="s">
        <v>120</v>
      </c>
      <c r="W27" s="3" t="s">
        <v>56</v>
      </c>
      <c r="X27" s="3" t="s">
        <v>56</v>
      </c>
      <c r="Y27" s="3" t="s">
        <v>119</v>
      </c>
      <c r="Z27" s="3" t="s">
        <v>143</v>
      </c>
      <c r="AA27" s="3" t="s">
        <v>56</v>
      </c>
      <c r="AB27" s="3" t="s">
        <v>66</v>
      </c>
      <c r="AC27" s="3"/>
      <c r="AD27" s="3"/>
      <c r="AE27" s="3"/>
      <c r="AF27" s="3"/>
      <c r="AG27" s="3"/>
      <c r="AH27" s="3"/>
      <c r="AI27" s="3"/>
      <c r="AJ27" s="3"/>
      <c r="AK27" s="3"/>
      <c r="AL27" s="3"/>
      <c r="AM27" s="3"/>
      <c r="AN27" s="3"/>
      <c r="AO27" s="3"/>
      <c r="AP27" s="3"/>
      <c r="AQ27" s="3"/>
      <c r="AR27" s="3"/>
      <c r="AS27" s="3"/>
      <c r="AT27" s="3"/>
      <c r="AU27" s="3"/>
    </row>
    <row r="28" spans="1:226" s="29" customFormat="1" ht="75" customHeight="1" x14ac:dyDescent="0.2">
      <c r="A28" s="74"/>
      <c r="B28" s="74"/>
      <c r="C28" s="2" t="s">
        <v>118</v>
      </c>
      <c r="D28" s="73"/>
      <c r="E28" s="73"/>
      <c r="F28" s="3" t="s">
        <v>68</v>
      </c>
      <c r="G28" s="3" t="s">
        <v>59</v>
      </c>
      <c r="H28" s="3" t="s">
        <v>121</v>
      </c>
      <c r="I28" s="3" t="s">
        <v>56</v>
      </c>
      <c r="J28" s="3" t="s">
        <v>70</v>
      </c>
      <c r="K28" s="3" t="s">
        <v>63</v>
      </c>
      <c r="L28" s="3">
        <v>2</v>
      </c>
      <c r="M28" s="3">
        <v>2</v>
      </c>
      <c r="N28" s="3">
        <f t="shared" si="7"/>
        <v>4</v>
      </c>
      <c r="O28" s="2" t="str">
        <f t="shared" si="0"/>
        <v>Bajo</v>
      </c>
      <c r="P28" s="4">
        <v>29</v>
      </c>
      <c r="Q28" s="4">
        <f t="shared" si="1"/>
        <v>116</v>
      </c>
      <c r="R28" s="3" t="str">
        <f t="shared" si="2"/>
        <v xml:space="preserve">III </v>
      </c>
      <c r="S28" s="3" t="str">
        <f t="shared" si="3"/>
        <v>Mejorable</v>
      </c>
      <c r="T28" s="11">
        <v>4</v>
      </c>
      <c r="U28" s="11"/>
      <c r="V28" s="3" t="s">
        <v>71</v>
      </c>
      <c r="W28" s="3" t="s">
        <v>56</v>
      </c>
      <c r="X28" s="3" t="s">
        <v>56</v>
      </c>
      <c r="Y28" s="3"/>
      <c r="Z28" s="3" t="s">
        <v>65</v>
      </c>
      <c r="AA28" s="3" t="s">
        <v>56</v>
      </c>
      <c r="AB28" s="3" t="s">
        <v>66</v>
      </c>
      <c r="AC28" s="28"/>
      <c r="AD28" s="28"/>
      <c r="AE28" s="28"/>
      <c r="AF28" s="28"/>
      <c r="AG28" s="28"/>
      <c r="AH28" s="28"/>
      <c r="AI28" s="28"/>
      <c r="AJ28" s="28"/>
      <c r="AK28" s="28"/>
      <c r="AL28" s="28"/>
      <c r="AM28" s="28"/>
      <c r="AN28" s="28"/>
      <c r="AO28" s="28"/>
      <c r="AP28" s="28"/>
      <c r="AQ28" s="28"/>
      <c r="AR28" s="28"/>
      <c r="AS28" s="28"/>
      <c r="AT28" s="28"/>
      <c r="AU28" s="28"/>
    </row>
    <row r="29" spans="1:226" s="26" customFormat="1" ht="280.5" customHeight="1" x14ac:dyDescent="0.2">
      <c r="A29" s="74"/>
      <c r="B29" s="74"/>
      <c r="C29" s="2" t="s">
        <v>122</v>
      </c>
      <c r="D29" s="73"/>
      <c r="E29" s="73"/>
      <c r="F29" s="2" t="s">
        <v>144</v>
      </c>
      <c r="G29" s="2" t="s">
        <v>124</v>
      </c>
      <c r="H29" s="2" t="s">
        <v>125</v>
      </c>
      <c r="I29" s="6" t="s">
        <v>75</v>
      </c>
      <c r="J29" s="6" t="s">
        <v>53</v>
      </c>
      <c r="K29" s="6" t="s">
        <v>53</v>
      </c>
      <c r="L29" s="2">
        <v>2</v>
      </c>
      <c r="M29" s="2">
        <v>3</v>
      </c>
      <c r="N29" s="2">
        <f t="shared" si="7"/>
        <v>6</v>
      </c>
      <c r="O29" s="2" t="str">
        <f t="shared" ref="O29" si="8">IF(N29&lt;5,"Bajo",IF(N29&gt;=24,"Muy Alto",IF(AND(N29&gt;=6,N29&lt;9),"Medio ",IF(AND(N29&gt;=10,N29&lt;21),"Alto "))))</f>
        <v xml:space="preserve">Medio </v>
      </c>
      <c r="P29" s="4">
        <v>25</v>
      </c>
      <c r="Q29" s="4">
        <f t="shared" ref="Q29" si="9">N29*P29</f>
        <v>150</v>
      </c>
      <c r="R29" s="3" t="str">
        <f t="shared" ref="R29" si="10">IF(Q29&lt;21,"IV",IF(AND(Q29&gt;=600,Q29&lt;4000),"I",IF(AND(Q29&gt;=40,Q29&lt;120),"III ",IF(AND(Q29&gt;=150,Q29&lt;501),"II"))))</f>
        <v>II</v>
      </c>
      <c r="S29" s="3" t="str">
        <f t="shared" ref="S29" si="11">IF(Q29&lt;21,"Aceptable",IF(Q29&gt;599,"No Aceptable",IF(AND(Q29&gt;=40,Q29&lt;=120),"Mejorable",IF(AND(Q29&gt;=121,Q29&lt;500),"No Aceptable o Aceptable con control específico"))))</f>
        <v>No Aceptable o Aceptable con control específico</v>
      </c>
      <c r="T29" s="11">
        <v>3</v>
      </c>
      <c r="U29" s="2">
        <v>0</v>
      </c>
      <c r="V29" s="2" t="s">
        <v>126</v>
      </c>
      <c r="W29" s="2" t="s">
        <v>127</v>
      </c>
      <c r="X29" s="3" t="s">
        <v>56</v>
      </c>
      <c r="Y29" s="3" t="s">
        <v>56</v>
      </c>
      <c r="Z29" s="3" t="s">
        <v>57</v>
      </c>
      <c r="AA29" s="3" t="s">
        <v>56</v>
      </c>
      <c r="AB29" s="3" t="s">
        <v>128</v>
      </c>
    </row>
    <row r="30" spans="1:226" s="26" customFormat="1" ht="177" customHeight="1" x14ac:dyDescent="0.2">
      <c r="A30" s="74"/>
      <c r="B30" s="74"/>
      <c r="C30" s="3" t="s">
        <v>145</v>
      </c>
      <c r="D30" s="73"/>
      <c r="E30" s="73"/>
      <c r="F30" s="2" t="s">
        <v>146</v>
      </c>
      <c r="G30" s="2" t="s">
        <v>87</v>
      </c>
      <c r="H30" s="2" t="s">
        <v>89</v>
      </c>
      <c r="I30" s="6" t="s">
        <v>53</v>
      </c>
      <c r="J30" s="6" t="s">
        <v>53</v>
      </c>
      <c r="K30" s="6" t="s">
        <v>53</v>
      </c>
      <c r="L30" s="2">
        <v>2</v>
      </c>
      <c r="M30" s="2">
        <v>2</v>
      </c>
      <c r="N30" s="2">
        <f t="shared" si="7"/>
        <v>4</v>
      </c>
      <c r="O30" s="2" t="str">
        <f t="shared" si="0"/>
        <v>Bajo</v>
      </c>
      <c r="P30" s="4">
        <v>10</v>
      </c>
      <c r="Q30" s="4">
        <f t="shared" si="1"/>
        <v>40</v>
      </c>
      <c r="R30" s="3" t="str">
        <f t="shared" si="2"/>
        <v xml:space="preserve">III </v>
      </c>
      <c r="S30" s="3" t="str">
        <f t="shared" si="3"/>
        <v>Mejorable</v>
      </c>
      <c r="T30" s="2">
        <v>4</v>
      </c>
      <c r="U30" s="8"/>
      <c r="V30" s="2" t="s">
        <v>89</v>
      </c>
      <c r="W30" s="2" t="s">
        <v>90</v>
      </c>
      <c r="X30" s="3" t="s">
        <v>56</v>
      </c>
      <c r="Y30" s="3" t="s">
        <v>56</v>
      </c>
      <c r="Z30" s="3" t="s">
        <v>91</v>
      </c>
      <c r="AA30" s="3" t="s">
        <v>56</v>
      </c>
      <c r="AB30" s="3" t="s">
        <v>66</v>
      </c>
    </row>
    <row r="31" spans="1:226" s="26" customFormat="1" ht="355.5" customHeight="1" x14ac:dyDescent="0.2">
      <c r="A31" s="74"/>
      <c r="B31" s="74"/>
      <c r="C31" s="3" t="s">
        <v>139</v>
      </c>
      <c r="D31" s="73"/>
      <c r="E31" s="73"/>
      <c r="F31" s="2" t="s">
        <v>147</v>
      </c>
      <c r="G31" s="3" t="s">
        <v>94</v>
      </c>
      <c r="H31" s="2" t="s">
        <v>96</v>
      </c>
      <c r="I31" s="6" t="s">
        <v>75</v>
      </c>
      <c r="J31" s="6" t="s">
        <v>53</v>
      </c>
      <c r="K31" s="6" t="s">
        <v>53</v>
      </c>
      <c r="L31" s="2">
        <v>2</v>
      </c>
      <c r="M31" s="2">
        <v>4</v>
      </c>
      <c r="N31" s="2">
        <f t="shared" si="7"/>
        <v>8</v>
      </c>
      <c r="O31" s="2" t="str">
        <f t="shared" si="0"/>
        <v xml:space="preserve">Medio </v>
      </c>
      <c r="P31" s="4">
        <v>25</v>
      </c>
      <c r="Q31" s="4">
        <f t="shared" si="1"/>
        <v>200</v>
      </c>
      <c r="R31" s="3" t="str">
        <f t="shared" si="2"/>
        <v>II</v>
      </c>
      <c r="S31" s="3" t="str">
        <f t="shared" si="3"/>
        <v>No Aceptable o Aceptable con control específico</v>
      </c>
      <c r="T31" s="2">
        <v>1</v>
      </c>
      <c r="U31" s="2"/>
      <c r="V31" s="2" t="s">
        <v>96</v>
      </c>
      <c r="W31" s="2" t="s">
        <v>97</v>
      </c>
      <c r="X31" s="3" t="s">
        <v>56</v>
      </c>
      <c r="Y31" s="3" t="s">
        <v>98</v>
      </c>
      <c r="Z31" s="3" t="s">
        <v>99</v>
      </c>
      <c r="AA31" s="3" t="s">
        <v>56</v>
      </c>
      <c r="AB31" s="3" t="s">
        <v>66</v>
      </c>
    </row>
    <row r="32" spans="1:226" s="26" customFormat="1" ht="87.75" customHeight="1" x14ac:dyDescent="0.2">
      <c r="A32" s="74"/>
      <c r="B32" s="74"/>
      <c r="C32" s="3" t="s">
        <v>145</v>
      </c>
      <c r="D32" s="73"/>
      <c r="E32" s="73"/>
      <c r="F32" s="2" t="s">
        <v>148</v>
      </c>
      <c r="G32" s="2" t="s">
        <v>73</v>
      </c>
      <c r="H32" s="5" t="s">
        <v>149</v>
      </c>
      <c r="I32" s="6" t="s">
        <v>75</v>
      </c>
      <c r="J32" s="6" t="s">
        <v>75</v>
      </c>
      <c r="K32" s="6" t="s">
        <v>53</v>
      </c>
      <c r="L32" s="2">
        <v>6</v>
      </c>
      <c r="M32" s="2">
        <v>1</v>
      </c>
      <c r="N32" s="2">
        <f t="shared" si="7"/>
        <v>6</v>
      </c>
      <c r="O32" s="2" t="str">
        <f t="shared" si="0"/>
        <v xml:space="preserve">Medio </v>
      </c>
      <c r="P32" s="4">
        <v>25</v>
      </c>
      <c r="Q32" s="4">
        <f t="shared" si="1"/>
        <v>150</v>
      </c>
      <c r="R32" s="3" t="str">
        <f t="shared" si="2"/>
        <v>II</v>
      </c>
      <c r="S32" s="3" t="str">
        <f t="shared" si="3"/>
        <v>No Aceptable o Aceptable con control específico</v>
      </c>
      <c r="T32" s="2">
        <v>4</v>
      </c>
      <c r="U32" s="8"/>
      <c r="V32" s="9" t="s">
        <v>103</v>
      </c>
      <c r="W32" s="2" t="s">
        <v>77</v>
      </c>
      <c r="X32" s="3" t="s">
        <v>56</v>
      </c>
      <c r="Y32" s="3" t="s">
        <v>56</v>
      </c>
      <c r="Z32" s="3" t="s">
        <v>104</v>
      </c>
      <c r="AA32" s="3" t="s">
        <v>56</v>
      </c>
      <c r="AB32" s="3" t="s">
        <v>66</v>
      </c>
    </row>
    <row r="33" spans="1:200" s="26" customFormat="1" ht="112.5" customHeight="1" x14ac:dyDescent="0.2">
      <c r="A33" s="74"/>
      <c r="B33" s="74"/>
      <c r="C33" s="3" t="s">
        <v>150</v>
      </c>
      <c r="D33" s="73"/>
      <c r="E33" s="73"/>
      <c r="F33" s="2" t="s">
        <v>151</v>
      </c>
      <c r="G33" s="2" t="s">
        <v>152</v>
      </c>
      <c r="H33" s="2" t="s">
        <v>153</v>
      </c>
      <c r="I33" s="6" t="s">
        <v>53</v>
      </c>
      <c r="J33" s="6" t="s">
        <v>75</v>
      </c>
      <c r="K33" s="6"/>
      <c r="L33" s="2">
        <v>2</v>
      </c>
      <c r="M33" s="2">
        <v>2</v>
      </c>
      <c r="N33" s="2">
        <f t="shared" si="7"/>
        <v>4</v>
      </c>
      <c r="O33" s="2" t="str">
        <f t="shared" si="0"/>
        <v>Bajo</v>
      </c>
      <c r="P33" s="4">
        <v>10</v>
      </c>
      <c r="Q33" s="4">
        <f t="shared" si="1"/>
        <v>40</v>
      </c>
      <c r="R33" s="3" t="str">
        <f t="shared" si="2"/>
        <v xml:space="preserve">III </v>
      </c>
      <c r="S33" s="3" t="str">
        <f t="shared" si="3"/>
        <v>Mejorable</v>
      </c>
      <c r="T33" s="2">
        <v>3</v>
      </c>
      <c r="U33" s="8"/>
      <c r="V33" s="2" t="s">
        <v>154</v>
      </c>
      <c r="W33" s="2" t="s">
        <v>155</v>
      </c>
      <c r="X33" s="3" t="s">
        <v>56</v>
      </c>
      <c r="Y33" s="3" t="s">
        <v>56</v>
      </c>
      <c r="Z33" s="3" t="s">
        <v>156</v>
      </c>
      <c r="AA33" s="3" t="s">
        <v>56</v>
      </c>
      <c r="AB33" s="3" t="s">
        <v>66</v>
      </c>
    </row>
    <row r="34" spans="1:200" s="26" customFormat="1" ht="137.25" customHeight="1" x14ac:dyDescent="0.2">
      <c r="A34" s="74"/>
      <c r="B34" s="74"/>
      <c r="C34" s="3" t="s">
        <v>157</v>
      </c>
      <c r="D34" s="73"/>
      <c r="E34" s="73"/>
      <c r="F34" s="2" t="s">
        <v>158</v>
      </c>
      <c r="G34" s="2" t="s">
        <v>159</v>
      </c>
      <c r="H34" s="2" t="s">
        <v>160</v>
      </c>
      <c r="I34" s="6" t="s">
        <v>53</v>
      </c>
      <c r="J34" s="6" t="s">
        <v>53</v>
      </c>
      <c r="K34" s="6"/>
      <c r="L34" s="2">
        <v>2</v>
      </c>
      <c r="M34" s="2">
        <v>4</v>
      </c>
      <c r="N34" s="2">
        <f t="shared" si="7"/>
        <v>8</v>
      </c>
      <c r="O34" s="2" t="str">
        <f t="shared" si="0"/>
        <v xml:space="preserve">Medio </v>
      </c>
      <c r="P34" s="4">
        <v>25</v>
      </c>
      <c r="Q34" s="4">
        <f t="shared" si="1"/>
        <v>200</v>
      </c>
      <c r="R34" s="3" t="str">
        <f t="shared" si="2"/>
        <v>II</v>
      </c>
      <c r="S34" s="3" t="str">
        <f t="shared" si="3"/>
        <v>No Aceptable o Aceptable con control específico</v>
      </c>
      <c r="T34" s="2">
        <v>4</v>
      </c>
      <c r="U34" s="8"/>
      <c r="V34" s="2" t="s">
        <v>161</v>
      </c>
      <c r="W34" s="2" t="s">
        <v>110</v>
      </c>
      <c r="X34" s="3" t="s">
        <v>56</v>
      </c>
      <c r="Y34" s="3" t="s">
        <v>56</v>
      </c>
      <c r="Z34" s="3" t="s">
        <v>162</v>
      </c>
      <c r="AA34" s="3" t="s">
        <v>56</v>
      </c>
      <c r="AB34" s="3" t="s">
        <v>163</v>
      </c>
    </row>
    <row r="35" spans="1:200" s="26" customFormat="1" ht="133.5" customHeight="1" x14ac:dyDescent="0.2">
      <c r="A35" s="74"/>
      <c r="B35" s="74"/>
      <c r="C35" s="3" t="s">
        <v>139</v>
      </c>
      <c r="D35" s="73"/>
      <c r="E35" s="73"/>
      <c r="F35" s="2" t="s">
        <v>164</v>
      </c>
      <c r="G35" s="2" t="s">
        <v>165</v>
      </c>
      <c r="H35" s="2" t="s">
        <v>166</v>
      </c>
      <c r="I35" s="6" t="s">
        <v>75</v>
      </c>
      <c r="J35" s="6" t="s">
        <v>75</v>
      </c>
      <c r="K35" s="6" t="s">
        <v>53</v>
      </c>
      <c r="L35" s="2">
        <v>2</v>
      </c>
      <c r="M35" s="2">
        <v>1</v>
      </c>
      <c r="N35" s="2">
        <f t="shared" si="7"/>
        <v>2</v>
      </c>
      <c r="O35" s="2" t="str">
        <f t="shared" si="0"/>
        <v>Bajo</v>
      </c>
      <c r="P35" s="4">
        <v>25</v>
      </c>
      <c r="Q35" s="4">
        <f t="shared" si="1"/>
        <v>50</v>
      </c>
      <c r="R35" s="3" t="str">
        <f t="shared" si="2"/>
        <v xml:space="preserve">III </v>
      </c>
      <c r="S35" s="3" t="str">
        <f t="shared" si="3"/>
        <v>Mejorable</v>
      </c>
      <c r="T35" s="2">
        <v>3</v>
      </c>
      <c r="U35" s="8"/>
      <c r="V35" s="2" t="s">
        <v>109</v>
      </c>
      <c r="W35" s="2" t="s">
        <v>55</v>
      </c>
      <c r="X35" s="3" t="s">
        <v>56</v>
      </c>
      <c r="Y35" s="3" t="s">
        <v>56</v>
      </c>
      <c r="Z35" s="3" t="s">
        <v>84</v>
      </c>
      <c r="AA35" s="3" t="s">
        <v>56</v>
      </c>
      <c r="AB35" s="3" t="s">
        <v>66</v>
      </c>
    </row>
    <row r="36" spans="1:200" s="26" customFormat="1" ht="133.5" customHeight="1" x14ac:dyDescent="0.2">
      <c r="A36" s="74"/>
      <c r="B36" s="74"/>
      <c r="C36" s="3" t="s">
        <v>167</v>
      </c>
      <c r="D36" s="73"/>
      <c r="E36" s="73"/>
      <c r="F36" s="2" t="s">
        <v>106</v>
      </c>
      <c r="G36" s="2" t="s">
        <v>168</v>
      </c>
      <c r="H36" s="2" t="s">
        <v>169</v>
      </c>
      <c r="I36" s="6" t="s">
        <v>75</v>
      </c>
      <c r="J36" s="6" t="s">
        <v>75</v>
      </c>
      <c r="K36" s="6" t="s">
        <v>53</v>
      </c>
      <c r="L36" s="2">
        <v>6</v>
      </c>
      <c r="M36" s="2">
        <v>1</v>
      </c>
      <c r="N36" s="2">
        <f t="shared" si="7"/>
        <v>6</v>
      </c>
      <c r="O36" s="2" t="str">
        <f t="shared" si="0"/>
        <v xml:space="preserve">Medio </v>
      </c>
      <c r="P36" s="4">
        <v>25</v>
      </c>
      <c r="Q36" s="4">
        <f t="shared" si="1"/>
        <v>150</v>
      </c>
      <c r="R36" s="3" t="str">
        <f t="shared" si="2"/>
        <v>II</v>
      </c>
      <c r="S36" s="3" t="str">
        <f t="shared" si="3"/>
        <v>No Aceptable o Aceptable con control específico</v>
      </c>
      <c r="T36" s="2">
        <v>4</v>
      </c>
      <c r="U36" s="8"/>
      <c r="V36" s="2" t="s">
        <v>109</v>
      </c>
      <c r="W36" s="2" t="s">
        <v>110</v>
      </c>
      <c r="X36" s="73" t="s">
        <v>170</v>
      </c>
      <c r="Y36" s="73"/>
      <c r="Z36" s="73"/>
      <c r="AA36" s="73"/>
      <c r="AB36" s="73"/>
    </row>
    <row r="37" spans="1:200" s="26" customFormat="1" ht="171" customHeight="1" x14ac:dyDescent="0.2">
      <c r="A37" s="73" t="s">
        <v>171</v>
      </c>
      <c r="B37" s="73" t="s">
        <v>171</v>
      </c>
      <c r="C37" s="2" t="s">
        <v>172</v>
      </c>
      <c r="D37" s="73" t="s">
        <v>173</v>
      </c>
      <c r="E37" s="73" t="s">
        <v>49</v>
      </c>
      <c r="F37" s="2" t="s">
        <v>50</v>
      </c>
      <c r="G37" s="2" t="s">
        <v>174</v>
      </c>
      <c r="H37" s="2" t="s">
        <v>175</v>
      </c>
      <c r="I37" s="6" t="s">
        <v>53</v>
      </c>
      <c r="J37" s="6" t="s">
        <v>53</v>
      </c>
      <c r="K37" s="6" t="s">
        <v>53</v>
      </c>
      <c r="L37" s="2">
        <v>2</v>
      </c>
      <c r="M37" s="2">
        <v>2</v>
      </c>
      <c r="N37" s="2">
        <f>L37*M37</f>
        <v>4</v>
      </c>
      <c r="O37" s="2" t="str">
        <f t="shared" si="0"/>
        <v>Bajo</v>
      </c>
      <c r="P37" s="4">
        <v>10</v>
      </c>
      <c r="Q37" s="4">
        <f t="shared" si="1"/>
        <v>40</v>
      </c>
      <c r="R37" s="3" t="str">
        <f t="shared" si="2"/>
        <v xml:space="preserve">III </v>
      </c>
      <c r="S37" s="3" t="str">
        <f t="shared" si="3"/>
        <v>Mejorable</v>
      </c>
      <c r="T37" s="11">
        <v>4</v>
      </c>
      <c r="U37" s="11"/>
      <c r="V37" s="2" t="s">
        <v>117</v>
      </c>
      <c r="W37" s="2" t="s">
        <v>55</v>
      </c>
      <c r="X37" s="3" t="s">
        <v>56</v>
      </c>
      <c r="Y37" s="3" t="s">
        <v>56</v>
      </c>
      <c r="Z37" s="3" t="s">
        <v>57</v>
      </c>
      <c r="AA37" s="3" t="s">
        <v>56</v>
      </c>
      <c r="AB37" s="3"/>
    </row>
    <row r="38" spans="1:200" s="33" customFormat="1" ht="78" customHeight="1" x14ac:dyDescent="0.2">
      <c r="A38" s="73"/>
      <c r="B38" s="73"/>
      <c r="C38" s="2" t="s">
        <v>167</v>
      </c>
      <c r="D38" s="73"/>
      <c r="E38" s="73"/>
      <c r="F38" s="3" t="s">
        <v>58</v>
      </c>
      <c r="G38" s="3" t="s">
        <v>59</v>
      </c>
      <c r="H38" s="3" t="s">
        <v>142</v>
      </c>
      <c r="I38" s="3" t="s">
        <v>56</v>
      </c>
      <c r="J38" s="3" t="s">
        <v>119</v>
      </c>
      <c r="K38" s="3" t="s">
        <v>63</v>
      </c>
      <c r="L38" s="3">
        <v>2</v>
      </c>
      <c r="M38" s="3">
        <v>2</v>
      </c>
      <c r="N38" s="3">
        <f t="shared" ref="N38:N46" si="12">L38*M38</f>
        <v>4</v>
      </c>
      <c r="O38" s="12" t="str">
        <f t="shared" si="0"/>
        <v>Bajo</v>
      </c>
      <c r="P38" s="4">
        <v>27</v>
      </c>
      <c r="Q38" s="4">
        <f t="shared" si="1"/>
        <v>108</v>
      </c>
      <c r="R38" s="3" t="str">
        <f t="shared" si="2"/>
        <v xml:space="preserve">III </v>
      </c>
      <c r="S38" s="3" t="str">
        <f t="shared" si="3"/>
        <v>Mejorable</v>
      </c>
      <c r="T38" s="11">
        <v>7</v>
      </c>
      <c r="U38" s="11"/>
      <c r="V38" s="3" t="s">
        <v>120</v>
      </c>
      <c r="W38" s="3" t="s">
        <v>56</v>
      </c>
      <c r="X38" s="3" t="s">
        <v>56</v>
      </c>
      <c r="Y38" s="3" t="s">
        <v>176</v>
      </c>
      <c r="Z38" s="3" t="s">
        <v>65</v>
      </c>
      <c r="AA38" s="3" t="s">
        <v>56</v>
      </c>
      <c r="AB38" s="3" t="s">
        <v>66</v>
      </c>
      <c r="AC38" s="3"/>
      <c r="AD38" s="3"/>
      <c r="AE38" s="3"/>
      <c r="AF38" s="3"/>
      <c r="AG38" s="3"/>
      <c r="AH38" s="3"/>
      <c r="AI38" s="3"/>
      <c r="AJ38" s="3"/>
      <c r="AK38" s="3"/>
      <c r="AL38" s="3"/>
      <c r="AM38" s="3"/>
      <c r="AN38" s="3"/>
      <c r="AO38" s="3"/>
      <c r="AP38" s="3"/>
      <c r="AQ38" s="3"/>
      <c r="AR38" s="3"/>
      <c r="AS38" s="3"/>
      <c r="AT38" s="3"/>
      <c r="AU38" s="3"/>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row>
    <row r="39" spans="1:200" s="34" customFormat="1" ht="75" customHeight="1" x14ac:dyDescent="0.2">
      <c r="A39" s="73"/>
      <c r="B39" s="73"/>
      <c r="C39" s="2" t="s">
        <v>167</v>
      </c>
      <c r="D39" s="73"/>
      <c r="E39" s="73"/>
      <c r="F39" s="3" t="s">
        <v>68</v>
      </c>
      <c r="G39" s="3" t="s">
        <v>59</v>
      </c>
      <c r="H39" s="3" t="s">
        <v>121</v>
      </c>
      <c r="I39" s="3" t="s">
        <v>56</v>
      </c>
      <c r="J39" s="3" t="s">
        <v>70</v>
      </c>
      <c r="K39" s="3" t="s">
        <v>63</v>
      </c>
      <c r="L39" s="3">
        <v>2</v>
      </c>
      <c r="M39" s="3">
        <v>2</v>
      </c>
      <c r="N39" s="3">
        <f t="shared" si="12"/>
        <v>4</v>
      </c>
      <c r="O39" s="12" t="str">
        <f t="shared" si="0"/>
        <v>Bajo</v>
      </c>
      <c r="P39" s="4">
        <v>29</v>
      </c>
      <c r="Q39" s="4">
        <f t="shared" si="1"/>
        <v>116</v>
      </c>
      <c r="R39" s="3" t="str">
        <f t="shared" si="2"/>
        <v xml:space="preserve">III </v>
      </c>
      <c r="S39" s="3" t="str">
        <f t="shared" si="3"/>
        <v>Mejorable</v>
      </c>
      <c r="T39" s="11">
        <v>9</v>
      </c>
      <c r="U39" s="11"/>
      <c r="V39" s="3" t="s">
        <v>71</v>
      </c>
      <c r="W39" s="3" t="s">
        <v>56</v>
      </c>
      <c r="X39" s="3" t="s">
        <v>56</v>
      </c>
      <c r="Y39" s="3" t="s">
        <v>177</v>
      </c>
      <c r="Z39" s="3" t="s">
        <v>65</v>
      </c>
      <c r="AA39" s="3" t="s">
        <v>56</v>
      </c>
      <c r="AB39" s="3" t="s">
        <v>66</v>
      </c>
      <c r="AC39" s="28"/>
      <c r="AD39" s="28"/>
      <c r="AE39" s="28"/>
      <c r="AF39" s="28"/>
      <c r="AG39" s="28"/>
      <c r="AH39" s="28"/>
      <c r="AI39" s="28"/>
      <c r="AJ39" s="28"/>
      <c r="AK39" s="28"/>
      <c r="AL39" s="28"/>
      <c r="AM39" s="28"/>
      <c r="AN39" s="28"/>
      <c r="AO39" s="28"/>
      <c r="AP39" s="28"/>
      <c r="AQ39" s="28"/>
      <c r="AR39" s="28"/>
      <c r="AS39" s="28"/>
      <c r="AT39" s="28"/>
      <c r="AU39" s="28"/>
      <c r="AV39" s="29"/>
      <c r="AW39" s="29"/>
      <c r="AX39" s="29"/>
      <c r="AY39" s="29"/>
      <c r="AZ39" s="29"/>
      <c r="BA39" s="29"/>
      <c r="BB39" s="29"/>
      <c r="BC39" s="29"/>
      <c r="BD39" s="29"/>
      <c r="BE39" s="29"/>
      <c r="BF39" s="29"/>
      <c r="BG39" s="29"/>
      <c r="BH39" s="29"/>
      <c r="BI39" s="29"/>
      <c r="BJ39" s="29"/>
      <c r="BK39" s="29"/>
      <c r="BL39" s="29"/>
      <c r="BM39" s="29"/>
      <c r="BN39" s="29"/>
      <c r="BO39" s="29"/>
      <c r="BP39" s="29"/>
      <c r="BQ39" s="29"/>
      <c r="BR39" s="29"/>
      <c r="BS39" s="29"/>
      <c r="BT39" s="29"/>
      <c r="BU39" s="29"/>
      <c r="BV39" s="29"/>
      <c r="BW39" s="29"/>
      <c r="BX39" s="29"/>
      <c r="BY39" s="29"/>
      <c r="BZ39" s="29"/>
      <c r="CA39" s="29"/>
      <c r="CB39" s="29"/>
      <c r="CC39" s="29"/>
      <c r="CD39" s="29"/>
      <c r="CE39" s="29"/>
      <c r="CF39" s="29"/>
      <c r="CG39" s="29"/>
      <c r="CH39" s="29"/>
      <c r="CI39" s="29"/>
      <c r="CJ39" s="29"/>
      <c r="CK39" s="29"/>
      <c r="CL39" s="29"/>
      <c r="CM39" s="29"/>
      <c r="CN39" s="29"/>
      <c r="CO39" s="29"/>
      <c r="CP39" s="29"/>
      <c r="CQ39" s="29"/>
      <c r="CR39" s="29"/>
      <c r="CS39" s="29"/>
      <c r="CT39" s="29"/>
      <c r="CU39" s="29"/>
      <c r="CV39" s="29"/>
      <c r="CW39" s="29"/>
      <c r="CX39" s="29"/>
      <c r="CY39" s="29"/>
      <c r="CZ39" s="29"/>
      <c r="DA39" s="29"/>
      <c r="DB39" s="29"/>
      <c r="DC39" s="29"/>
      <c r="DD39" s="29"/>
      <c r="DE39" s="29"/>
      <c r="DF39" s="29"/>
      <c r="DG39" s="29"/>
      <c r="DH39" s="29"/>
      <c r="DI39" s="29"/>
      <c r="DJ39" s="29"/>
      <c r="DK39" s="29"/>
      <c r="DL39" s="29"/>
      <c r="DM39" s="29"/>
      <c r="DN39" s="29"/>
      <c r="DO39" s="29"/>
      <c r="DP39" s="29"/>
      <c r="DQ39" s="29"/>
      <c r="DR39" s="29"/>
      <c r="DS39" s="29"/>
      <c r="DT39" s="29"/>
      <c r="DU39" s="29"/>
      <c r="DV39" s="29"/>
      <c r="DW39" s="29"/>
      <c r="DX39" s="29"/>
      <c r="DY39" s="29"/>
      <c r="DZ39" s="29"/>
      <c r="EA39" s="29"/>
      <c r="EB39" s="29"/>
      <c r="EC39" s="29"/>
      <c r="ED39" s="29"/>
      <c r="EE39" s="29"/>
      <c r="EF39" s="29"/>
      <c r="EG39" s="29"/>
      <c r="EH39" s="29"/>
      <c r="EI39" s="29"/>
      <c r="EJ39" s="29"/>
      <c r="EK39" s="29"/>
      <c r="EL39" s="29"/>
      <c r="EM39" s="29"/>
      <c r="EN39" s="29"/>
      <c r="EO39" s="29"/>
      <c r="EP39" s="29"/>
      <c r="EQ39" s="29"/>
      <c r="ER39" s="29"/>
      <c r="ES39" s="29"/>
      <c r="ET39" s="29"/>
      <c r="EU39" s="29"/>
      <c r="EV39" s="29"/>
      <c r="EW39" s="29"/>
      <c r="EX39" s="29"/>
      <c r="EY39" s="29"/>
      <c r="EZ39" s="29"/>
      <c r="FA39" s="29"/>
      <c r="FB39" s="29"/>
      <c r="FC39" s="29"/>
      <c r="FD39" s="29"/>
      <c r="FE39" s="29"/>
      <c r="FF39" s="29"/>
      <c r="FG39" s="29"/>
      <c r="FH39" s="29"/>
      <c r="FI39" s="29"/>
      <c r="FJ39" s="29"/>
      <c r="FK39" s="29"/>
      <c r="FL39" s="29"/>
      <c r="FM39" s="29"/>
      <c r="FN39" s="29"/>
      <c r="FO39" s="29"/>
      <c r="FP39" s="29"/>
      <c r="FQ39" s="29"/>
      <c r="FR39" s="29"/>
      <c r="FS39" s="29"/>
      <c r="FT39" s="29"/>
      <c r="FU39" s="29"/>
      <c r="FV39" s="29"/>
      <c r="FW39" s="29"/>
      <c r="FX39" s="29"/>
      <c r="FY39" s="29"/>
      <c r="FZ39" s="29"/>
      <c r="GA39" s="29"/>
      <c r="GB39" s="29"/>
      <c r="GC39" s="29"/>
      <c r="GD39" s="29"/>
      <c r="GE39" s="29"/>
      <c r="GF39" s="29"/>
      <c r="GG39" s="29"/>
      <c r="GH39" s="29"/>
      <c r="GI39" s="29"/>
      <c r="GJ39" s="29"/>
      <c r="GK39" s="29"/>
      <c r="GL39" s="29"/>
      <c r="GM39" s="29"/>
      <c r="GN39" s="29"/>
      <c r="GO39" s="29"/>
      <c r="GP39" s="29"/>
      <c r="GQ39" s="29"/>
      <c r="GR39" s="29"/>
    </row>
    <row r="40" spans="1:200" s="26" customFormat="1" ht="280.5" customHeight="1" x14ac:dyDescent="0.2">
      <c r="A40" s="73"/>
      <c r="B40" s="73"/>
      <c r="C40" s="2" t="s">
        <v>157</v>
      </c>
      <c r="D40" s="73"/>
      <c r="E40" s="73"/>
      <c r="F40" s="2" t="s">
        <v>178</v>
      </c>
      <c r="G40" s="2" t="s">
        <v>124</v>
      </c>
      <c r="H40" s="2" t="s">
        <v>125</v>
      </c>
      <c r="I40" s="6" t="s">
        <v>75</v>
      </c>
      <c r="J40" s="6" t="s">
        <v>53</v>
      </c>
      <c r="K40" s="6" t="s">
        <v>53</v>
      </c>
      <c r="L40" s="2">
        <v>2</v>
      </c>
      <c r="M40" s="2">
        <v>3</v>
      </c>
      <c r="N40" s="2">
        <f t="shared" si="12"/>
        <v>6</v>
      </c>
      <c r="O40" s="2" t="str">
        <f t="shared" si="0"/>
        <v xml:space="preserve">Medio </v>
      </c>
      <c r="P40" s="4">
        <v>25</v>
      </c>
      <c r="Q40" s="4">
        <f t="shared" si="1"/>
        <v>150</v>
      </c>
      <c r="R40" s="3" t="str">
        <f t="shared" si="2"/>
        <v>II</v>
      </c>
      <c r="S40" s="3" t="str">
        <f t="shared" si="3"/>
        <v>No Aceptable o Aceptable con control específico</v>
      </c>
      <c r="T40" s="11">
        <v>4</v>
      </c>
      <c r="U40" s="2">
        <v>0</v>
      </c>
      <c r="V40" s="2" t="s">
        <v>126</v>
      </c>
      <c r="W40" s="2" t="s">
        <v>127</v>
      </c>
      <c r="X40" s="3" t="s">
        <v>56</v>
      </c>
      <c r="Y40" s="3" t="s">
        <v>56</v>
      </c>
      <c r="Z40" s="3" t="s">
        <v>57</v>
      </c>
      <c r="AA40" s="3" t="s">
        <v>56</v>
      </c>
      <c r="AB40" s="3" t="s">
        <v>128</v>
      </c>
    </row>
    <row r="41" spans="1:200" s="24" customFormat="1" ht="139.5" customHeight="1" x14ac:dyDescent="0.2">
      <c r="A41" s="73"/>
      <c r="B41" s="73"/>
      <c r="C41" s="2" t="s">
        <v>157</v>
      </c>
      <c r="D41" s="73"/>
      <c r="E41" s="73"/>
      <c r="F41" s="2" t="s">
        <v>135</v>
      </c>
      <c r="G41" s="2" t="s">
        <v>87</v>
      </c>
      <c r="H41" s="2" t="s">
        <v>136</v>
      </c>
      <c r="I41" s="6" t="s">
        <v>53</v>
      </c>
      <c r="J41" s="6" t="s">
        <v>75</v>
      </c>
      <c r="K41" s="6" t="s">
        <v>53</v>
      </c>
      <c r="L41" s="2">
        <v>2</v>
      </c>
      <c r="M41" s="2">
        <v>2</v>
      </c>
      <c r="N41" s="2">
        <f t="shared" si="12"/>
        <v>4</v>
      </c>
      <c r="O41" s="12" t="str">
        <f t="shared" si="0"/>
        <v>Bajo</v>
      </c>
      <c r="P41" s="4">
        <v>10</v>
      </c>
      <c r="Q41" s="4">
        <f t="shared" si="1"/>
        <v>40</v>
      </c>
      <c r="R41" s="3" t="str">
        <f t="shared" si="2"/>
        <v xml:space="preserve">III </v>
      </c>
      <c r="S41" s="3" t="str">
        <f t="shared" si="3"/>
        <v>Mejorable</v>
      </c>
      <c r="T41" s="2">
        <v>4</v>
      </c>
      <c r="U41" s="8"/>
      <c r="V41" s="2" t="s">
        <v>89</v>
      </c>
      <c r="W41" s="2" t="s">
        <v>90</v>
      </c>
      <c r="X41" s="3" t="s">
        <v>56</v>
      </c>
      <c r="Y41" s="3" t="s">
        <v>56</v>
      </c>
      <c r="Z41" s="3" t="s">
        <v>91</v>
      </c>
      <c r="AA41" s="3" t="s">
        <v>56</v>
      </c>
      <c r="AB41" s="3" t="s">
        <v>66</v>
      </c>
      <c r="AC41" s="26"/>
      <c r="AD41" s="26"/>
    </row>
    <row r="42" spans="1:200" s="24" customFormat="1" ht="253.5" customHeight="1" x14ac:dyDescent="0.2">
      <c r="A42" s="73"/>
      <c r="B42" s="73"/>
      <c r="C42" s="2" t="s">
        <v>157</v>
      </c>
      <c r="D42" s="73"/>
      <c r="E42" s="73"/>
      <c r="F42" s="2" t="s">
        <v>179</v>
      </c>
      <c r="G42" s="3" t="s">
        <v>94</v>
      </c>
      <c r="H42" s="2" t="s">
        <v>180</v>
      </c>
      <c r="I42" s="15" t="s">
        <v>75</v>
      </c>
      <c r="J42" s="6" t="s">
        <v>75</v>
      </c>
      <c r="K42" s="6" t="s">
        <v>53</v>
      </c>
      <c r="L42" s="2">
        <v>2</v>
      </c>
      <c r="M42" s="2">
        <v>4</v>
      </c>
      <c r="N42" s="2">
        <f t="shared" si="12"/>
        <v>8</v>
      </c>
      <c r="O42" s="12" t="str">
        <f t="shared" si="0"/>
        <v xml:space="preserve">Medio </v>
      </c>
      <c r="P42" s="4">
        <v>25</v>
      </c>
      <c r="Q42" s="4">
        <f t="shared" si="1"/>
        <v>200</v>
      </c>
      <c r="R42" s="3" t="str">
        <f t="shared" si="2"/>
        <v>II</v>
      </c>
      <c r="S42" s="3" t="str">
        <f t="shared" si="3"/>
        <v>No Aceptable o Aceptable con control específico</v>
      </c>
      <c r="T42" s="2">
        <v>4</v>
      </c>
      <c r="U42" s="8"/>
      <c r="V42" s="2" t="s">
        <v>96</v>
      </c>
      <c r="W42" s="2" t="s">
        <v>97</v>
      </c>
      <c r="X42" s="3" t="s">
        <v>56</v>
      </c>
      <c r="Y42" s="3" t="s">
        <v>98</v>
      </c>
      <c r="Z42" s="3" t="s">
        <v>99</v>
      </c>
      <c r="AA42" s="3" t="s">
        <v>56</v>
      </c>
      <c r="AB42" s="3" t="s">
        <v>66</v>
      </c>
      <c r="AC42" s="26"/>
      <c r="AD42" s="26"/>
    </row>
    <row r="43" spans="1:200" s="24" customFormat="1" ht="98.25" customHeight="1" x14ac:dyDescent="0.2">
      <c r="A43" s="73"/>
      <c r="B43" s="73"/>
      <c r="C43" s="2" t="s">
        <v>139</v>
      </c>
      <c r="D43" s="73"/>
      <c r="E43" s="73"/>
      <c r="F43" s="2" t="s">
        <v>181</v>
      </c>
      <c r="G43" s="2" t="s">
        <v>73</v>
      </c>
      <c r="H43" s="5" t="s">
        <v>102</v>
      </c>
      <c r="I43" s="6" t="s">
        <v>75</v>
      </c>
      <c r="J43" s="6" t="s">
        <v>75</v>
      </c>
      <c r="K43" s="6" t="s">
        <v>53</v>
      </c>
      <c r="L43" s="2">
        <v>6</v>
      </c>
      <c r="M43" s="2">
        <v>2</v>
      </c>
      <c r="N43" s="2">
        <f t="shared" si="12"/>
        <v>12</v>
      </c>
      <c r="O43" s="12" t="str">
        <f t="shared" si="0"/>
        <v xml:space="preserve">Alto </v>
      </c>
      <c r="P43" s="4">
        <v>25</v>
      </c>
      <c r="Q43" s="4">
        <f t="shared" si="1"/>
        <v>300</v>
      </c>
      <c r="R43" s="3" t="str">
        <f t="shared" si="2"/>
        <v>II</v>
      </c>
      <c r="S43" s="3" t="str">
        <f t="shared" si="3"/>
        <v>No Aceptable o Aceptable con control específico</v>
      </c>
      <c r="T43" s="2">
        <v>4</v>
      </c>
      <c r="U43" s="8"/>
      <c r="V43" s="9" t="s">
        <v>103</v>
      </c>
      <c r="W43" s="2" t="s">
        <v>77</v>
      </c>
      <c r="X43" s="3" t="s">
        <v>56</v>
      </c>
      <c r="Y43" s="3" t="s">
        <v>56</v>
      </c>
      <c r="Z43" s="3" t="s">
        <v>104</v>
      </c>
      <c r="AA43" s="3" t="s">
        <v>56</v>
      </c>
      <c r="AB43" s="3" t="s">
        <v>66</v>
      </c>
      <c r="AC43" s="26"/>
      <c r="AD43" s="26"/>
    </row>
    <row r="44" spans="1:200" s="24" customFormat="1" ht="135" customHeight="1" x14ac:dyDescent="0.2">
      <c r="A44" s="73"/>
      <c r="B44" s="73"/>
      <c r="C44" s="2" t="s">
        <v>139</v>
      </c>
      <c r="D44" s="73"/>
      <c r="E44" s="73"/>
      <c r="F44" s="2" t="s">
        <v>158</v>
      </c>
      <c r="G44" s="2" t="s">
        <v>159</v>
      </c>
      <c r="H44" s="2" t="s">
        <v>160</v>
      </c>
      <c r="I44" s="6" t="s">
        <v>53</v>
      </c>
      <c r="J44" s="6" t="s">
        <v>53</v>
      </c>
      <c r="K44" s="6"/>
      <c r="L44" s="2">
        <v>2</v>
      </c>
      <c r="M44" s="2">
        <v>4</v>
      </c>
      <c r="N44" s="2">
        <f t="shared" si="12"/>
        <v>8</v>
      </c>
      <c r="O44" s="12" t="str">
        <f t="shared" si="0"/>
        <v xml:space="preserve">Medio </v>
      </c>
      <c r="P44" s="4">
        <v>25</v>
      </c>
      <c r="Q44" s="4">
        <f t="shared" si="1"/>
        <v>200</v>
      </c>
      <c r="R44" s="3" t="str">
        <f t="shared" si="2"/>
        <v>II</v>
      </c>
      <c r="S44" s="3" t="str">
        <f t="shared" si="3"/>
        <v>No Aceptable o Aceptable con control específico</v>
      </c>
      <c r="T44" s="2">
        <v>4</v>
      </c>
      <c r="U44" s="8"/>
      <c r="V44" s="2" t="s">
        <v>161</v>
      </c>
      <c r="W44" s="2" t="s">
        <v>110</v>
      </c>
      <c r="X44" s="3" t="s">
        <v>56</v>
      </c>
      <c r="Y44" s="3" t="s">
        <v>56</v>
      </c>
      <c r="Z44" s="3" t="s">
        <v>162</v>
      </c>
      <c r="AA44" s="3" t="s">
        <v>56</v>
      </c>
      <c r="AB44" s="3" t="s">
        <v>163</v>
      </c>
      <c r="AC44" s="26"/>
      <c r="AD44" s="26"/>
    </row>
    <row r="45" spans="1:200" s="24" customFormat="1" ht="130.5" customHeight="1" x14ac:dyDescent="0.2">
      <c r="A45" s="73"/>
      <c r="B45" s="73"/>
      <c r="C45" s="2" t="s">
        <v>131</v>
      </c>
      <c r="D45" s="73"/>
      <c r="E45" s="73"/>
      <c r="F45" s="2" t="s">
        <v>80</v>
      </c>
      <c r="G45" s="2" t="s">
        <v>182</v>
      </c>
      <c r="H45" s="2" t="s">
        <v>166</v>
      </c>
      <c r="I45" s="6" t="s">
        <v>75</v>
      </c>
      <c r="J45" s="6" t="s">
        <v>53</v>
      </c>
      <c r="K45" s="6" t="s">
        <v>53</v>
      </c>
      <c r="L45" s="2">
        <v>2</v>
      </c>
      <c r="M45" s="2">
        <v>1</v>
      </c>
      <c r="N45" s="2">
        <f t="shared" si="12"/>
        <v>2</v>
      </c>
      <c r="O45" s="12" t="str">
        <f t="shared" ref="O45:O66" si="13">IF(N45&lt;5,"Bajo",IF(N45&gt;=24,"Muy Alto",IF(AND(N45&gt;=6,N45&lt;9),"Medio ",IF(AND(N45&gt;=10,N45&lt;21),"Alto "))))</f>
        <v>Bajo</v>
      </c>
      <c r="P45" s="4">
        <v>25</v>
      </c>
      <c r="Q45" s="4">
        <f t="shared" ref="Q45:Q66" si="14">N45*P45</f>
        <v>50</v>
      </c>
      <c r="R45" s="3" t="str">
        <f t="shared" ref="R45:R66" si="15">IF(Q45&lt;21,"IV",IF(AND(Q45&gt;=600,Q45&lt;4000),"I",IF(AND(Q45&gt;=40,Q45&lt;120),"III ",IF(AND(Q45&gt;=150,Q45&lt;501),"II"))))</f>
        <v xml:space="preserve">III </v>
      </c>
      <c r="S45" s="3" t="str">
        <f t="shared" ref="S45:S66" si="16">IF(Q45&lt;21,"Aceptable",IF(Q45&gt;599,"No Aceptable",IF(AND(Q45&gt;=40,Q45&lt;=120),"Mejorable",IF(AND(Q45&gt;=121,Q45&lt;500),"No Aceptable o Aceptable con control específico"))))</f>
        <v>Mejorable</v>
      </c>
      <c r="T45" s="2">
        <v>4</v>
      </c>
      <c r="U45" s="8"/>
      <c r="V45" s="2" t="s">
        <v>109</v>
      </c>
      <c r="W45" s="2" t="s">
        <v>55</v>
      </c>
      <c r="X45" s="3" t="s">
        <v>56</v>
      </c>
      <c r="Y45" s="3" t="s">
        <v>56</v>
      </c>
      <c r="Z45" s="3" t="s">
        <v>84</v>
      </c>
      <c r="AA45" s="3" t="s">
        <v>56</v>
      </c>
      <c r="AB45" s="3" t="s">
        <v>66</v>
      </c>
      <c r="AC45" s="26"/>
      <c r="AD45" s="26"/>
    </row>
    <row r="46" spans="1:200" s="24" customFormat="1" ht="133.5" customHeight="1" x14ac:dyDescent="0.2">
      <c r="A46" s="73"/>
      <c r="B46" s="73"/>
      <c r="C46" s="3" t="s">
        <v>167</v>
      </c>
      <c r="D46" s="73"/>
      <c r="E46" s="73"/>
      <c r="F46" s="2" t="s">
        <v>106</v>
      </c>
      <c r="G46" s="2" t="s">
        <v>168</v>
      </c>
      <c r="H46" s="2" t="s">
        <v>108</v>
      </c>
      <c r="I46" s="6" t="s">
        <v>75</v>
      </c>
      <c r="J46" s="6" t="s">
        <v>75</v>
      </c>
      <c r="K46" s="6" t="s">
        <v>53</v>
      </c>
      <c r="L46" s="2">
        <v>6</v>
      </c>
      <c r="M46" s="2">
        <v>1</v>
      </c>
      <c r="N46" s="2">
        <f t="shared" si="12"/>
        <v>6</v>
      </c>
      <c r="O46" s="12" t="str">
        <f t="shared" si="13"/>
        <v xml:space="preserve">Medio </v>
      </c>
      <c r="P46" s="4">
        <v>25</v>
      </c>
      <c r="Q46" s="4">
        <f t="shared" si="14"/>
        <v>150</v>
      </c>
      <c r="R46" s="3" t="str">
        <f t="shared" si="15"/>
        <v>II</v>
      </c>
      <c r="S46" s="3" t="str">
        <f t="shared" si="16"/>
        <v>No Aceptable o Aceptable con control específico</v>
      </c>
      <c r="T46" s="2">
        <v>4</v>
      </c>
      <c r="U46" s="8"/>
      <c r="V46" s="2" t="s">
        <v>109</v>
      </c>
      <c r="W46" s="2" t="s">
        <v>110</v>
      </c>
      <c r="X46" s="73" t="s">
        <v>183</v>
      </c>
      <c r="Y46" s="73"/>
      <c r="Z46" s="73"/>
      <c r="AA46" s="73"/>
      <c r="AB46" s="73"/>
      <c r="AC46" s="26"/>
      <c r="AD46" s="26"/>
    </row>
    <row r="47" spans="1:200" s="35" customFormat="1" ht="133.5" customHeight="1" x14ac:dyDescent="0.2">
      <c r="A47" s="75" t="s">
        <v>184</v>
      </c>
      <c r="B47" s="75" t="s">
        <v>184</v>
      </c>
      <c r="C47" s="75" t="s">
        <v>185</v>
      </c>
      <c r="D47" s="73" t="s">
        <v>173</v>
      </c>
      <c r="E47" s="73" t="s">
        <v>49</v>
      </c>
      <c r="F47" s="2" t="s">
        <v>186</v>
      </c>
      <c r="G47" s="2" t="s">
        <v>51</v>
      </c>
      <c r="H47" s="2" t="s">
        <v>187</v>
      </c>
      <c r="I47" s="6" t="s">
        <v>53</v>
      </c>
      <c r="J47" s="6" t="s">
        <v>53</v>
      </c>
      <c r="K47" s="6" t="s">
        <v>53</v>
      </c>
      <c r="L47" s="2">
        <v>2</v>
      </c>
      <c r="M47" s="2">
        <v>2</v>
      </c>
      <c r="N47" s="2">
        <f>L47*M47</f>
        <v>4</v>
      </c>
      <c r="O47" s="13" t="str">
        <f t="shared" si="13"/>
        <v>Bajo</v>
      </c>
      <c r="P47" s="4">
        <v>10</v>
      </c>
      <c r="Q47" s="4">
        <f t="shared" si="14"/>
        <v>40</v>
      </c>
      <c r="R47" s="3" t="str">
        <f t="shared" si="15"/>
        <v xml:space="preserve">III </v>
      </c>
      <c r="S47" s="3" t="str">
        <f t="shared" si="16"/>
        <v>Mejorable</v>
      </c>
      <c r="T47" s="11">
        <v>1</v>
      </c>
      <c r="U47" s="11"/>
      <c r="V47" s="2" t="s">
        <v>117</v>
      </c>
      <c r="W47" s="2" t="s">
        <v>55</v>
      </c>
      <c r="X47" s="3" t="s">
        <v>56</v>
      </c>
      <c r="Y47" s="3" t="s">
        <v>56</v>
      </c>
      <c r="Z47" s="3" t="s">
        <v>188</v>
      </c>
      <c r="AA47" s="3" t="s">
        <v>56</v>
      </c>
      <c r="AB47" s="3"/>
      <c r="AC47" s="26"/>
      <c r="AD47" s="26"/>
    </row>
    <row r="48" spans="1:200" s="36" customFormat="1" ht="78" customHeight="1" x14ac:dyDescent="0.2">
      <c r="A48" s="75"/>
      <c r="B48" s="75"/>
      <c r="C48" s="75"/>
      <c r="D48" s="73"/>
      <c r="E48" s="73"/>
      <c r="F48" s="3" t="s">
        <v>189</v>
      </c>
      <c r="G48" s="3" t="s">
        <v>59</v>
      </c>
      <c r="H48" s="3" t="s">
        <v>190</v>
      </c>
      <c r="I48" s="3" t="s">
        <v>56</v>
      </c>
      <c r="J48" s="3" t="s">
        <v>119</v>
      </c>
      <c r="K48" s="3" t="s">
        <v>63</v>
      </c>
      <c r="L48" s="3">
        <v>2</v>
      </c>
      <c r="M48" s="3">
        <v>2</v>
      </c>
      <c r="N48" s="3">
        <f t="shared" ref="N48:N54" si="17">L48*M48</f>
        <v>4</v>
      </c>
      <c r="O48" s="13" t="str">
        <f t="shared" si="13"/>
        <v>Bajo</v>
      </c>
      <c r="P48" s="4">
        <v>27</v>
      </c>
      <c r="Q48" s="4">
        <f t="shared" si="14"/>
        <v>108</v>
      </c>
      <c r="R48" s="3" t="str">
        <f t="shared" si="15"/>
        <v xml:space="preserve">III </v>
      </c>
      <c r="S48" s="3" t="str">
        <f t="shared" si="16"/>
        <v>Mejorable</v>
      </c>
      <c r="T48" s="11">
        <v>4</v>
      </c>
      <c r="U48" s="11"/>
      <c r="V48" s="3" t="s">
        <v>120</v>
      </c>
      <c r="W48" s="3" t="s">
        <v>56</v>
      </c>
      <c r="X48" s="3" t="s">
        <v>56</v>
      </c>
      <c r="Y48" s="3" t="s">
        <v>119</v>
      </c>
      <c r="Z48" s="3" t="s">
        <v>65</v>
      </c>
      <c r="AA48" s="3" t="s">
        <v>56</v>
      </c>
      <c r="AB48" s="3" t="s">
        <v>66</v>
      </c>
      <c r="AC48" s="3"/>
      <c r="AD48" s="3"/>
      <c r="AE48" s="14"/>
      <c r="AF48" s="14"/>
      <c r="AG48" s="14"/>
      <c r="AH48" s="14"/>
      <c r="AI48" s="14"/>
      <c r="AJ48" s="14"/>
      <c r="AK48" s="14"/>
      <c r="AL48" s="14"/>
      <c r="AM48" s="14"/>
      <c r="AN48" s="14"/>
      <c r="AO48" s="14"/>
      <c r="AP48" s="14"/>
      <c r="AQ48" s="14"/>
      <c r="AR48" s="14"/>
      <c r="AS48" s="14"/>
      <c r="AT48" s="14"/>
      <c r="AU48" s="14"/>
    </row>
    <row r="49" spans="1:47" s="35" customFormat="1" ht="280.5" customHeight="1" x14ac:dyDescent="0.2">
      <c r="A49" s="75"/>
      <c r="B49" s="75"/>
      <c r="C49" s="75"/>
      <c r="D49" s="73"/>
      <c r="E49" s="73"/>
      <c r="F49" s="2" t="s">
        <v>191</v>
      </c>
      <c r="G49" s="2" t="s">
        <v>124</v>
      </c>
      <c r="H49" s="2" t="s">
        <v>125</v>
      </c>
      <c r="I49" s="6" t="s">
        <v>75</v>
      </c>
      <c r="J49" s="6" t="s">
        <v>53</v>
      </c>
      <c r="K49" s="6" t="s">
        <v>53</v>
      </c>
      <c r="L49" s="2">
        <v>2</v>
      </c>
      <c r="M49" s="2">
        <v>3</v>
      </c>
      <c r="N49" s="2">
        <f t="shared" si="17"/>
        <v>6</v>
      </c>
      <c r="O49" s="13" t="str">
        <f t="shared" si="13"/>
        <v xml:space="preserve">Medio </v>
      </c>
      <c r="P49" s="4">
        <v>25</v>
      </c>
      <c r="Q49" s="4">
        <f t="shared" si="14"/>
        <v>150</v>
      </c>
      <c r="R49" s="3" t="str">
        <f t="shared" si="15"/>
        <v>II</v>
      </c>
      <c r="S49" s="3" t="str">
        <f t="shared" si="16"/>
        <v>No Aceptable o Aceptable con control específico</v>
      </c>
      <c r="T49" s="11">
        <v>1</v>
      </c>
      <c r="U49" s="2">
        <v>0</v>
      </c>
      <c r="V49" s="2" t="s">
        <v>126</v>
      </c>
      <c r="W49" s="2" t="s">
        <v>127</v>
      </c>
      <c r="X49" s="3" t="s">
        <v>56</v>
      </c>
      <c r="Y49" s="3" t="s">
        <v>56</v>
      </c>
      <c r="Z49" s="3" t="s">
        <v>57</v>
      </c>
      <c r="AA49" s="3" t="s">
        <v>56</v>
      </c>
      <c r="AB49" s="3" t="s">
        <v>128</v>
      </c>
      <c r="AC49" s="26"/>
      <c r="AD49" s="26"/>
    </row>
    <row r="50" spans="1:47" s="35" customFormat="1" ht="133.5" customHeight="1" x14ac:dyDescent="0.2">
      <c r="A50" s="75"/>
      <c r="B50" s="75"/>
      <c r="C50" s="75"/>
      <c r="D50" s="73"/>
      <c r="E50" s="73"/>
      <c r="F50" s="2" t="s">
        <v>192</v>
      </c>
      <c r="G50" s="2" t="s">
        <v>87</v>
      </c>
      <c r="H50" s="2" t="s">
        <v>136</v>
      </c>
      <c r="I50" s="6" t="s">
        <v>53</v>
      </c>
      <c r="J50" s="6" t="s">
        <v>75</v>
      </c>
      <c r="K50" s="6" t="s">
        <v>53</v>
      </c>
      <c r="L50" s="2">
        <v>2</v>
      </c>
      <c r="M50" s="2">
        <v>2</v>
      </c>
      <c r="N50" s="2">
        <f t="shared" si="17"/>
        <v>4</v>
      </c>
      <c r="O50" s="13" t="str">
        <f t="shared" si="13"/>
        <v>Bajo</v>
      </c>
      <c r="P50" s="4">
        <v>10</v>
      </c>
      <c r="Q50" s="4">
        <f t="shared" si="14"/>
        <v>40</v>
      </c>
      <c r="R50" s="3" t="str">
        <f t="shared" si="15"/>
        <v xml:space="preserve">III </v>
      </c>
      <c r="S50" s="3" t="str">
        <f t="shared" si="16"/>
        <v>Mejorable</v>
      </c>
      <c r="T50" s="2">
        <v>1</v>
      </c>
      <c r="U50" s="8"/>
      <c r="V50" s="2" t="s">
        <v>89</v>
      </c>
      <c r="W50" s="2" t="s">
        <v>90</v>
      </c>
      <c r="X50" s="3" t="s">
        <v>56</v>
      </c>
      <c r="Y50" s="3" t="s">
        <v>193</v>
      </c>
      <c r="Z50" s="3" t="s">
        <v>91</v>
      </c>
      <c r="AA50" s="3" t="s">
        <v>56</v>
      </c>
      <c r="AB50" s="3" t="s">
        <v>66</v>
      </c>
      <c r="AC50" s="26"/>
      <c r="AD50" s="26"/>
    </row>
    <row r="51" spans="1:47" s="35" customFormat="1" ht="265.5" customHeight="1" x14ac:dyDescent="0.2">
      <c r="A51" s="75"/>
      <c r="B51" s="75"/>
      <c r="C51" s="75"/>
      <c r="D51" s="73"/>
      <c r="E51" s="73"/>
      <c r="F51" s="2" t="s">
        <v>179</v>
      </c>
      <c r="G51" s="3" t="s">
        <v>94</v>
      </c>
      <c r="H51" s="2" t="s">
        <v>180</v>
      </c>
      <c r="I51" s="15" t="s">
        <v>75</v>
      </c>
      <c r="J51" s="6" t="s">
        <v>75</v>
      </c>
      <c r="K51" s="6" t="s">
        <v>53</v>
      </c>
      <c r="L51" s="2">
        <v>2</v>
      </c>
      <c r="M51" s="2">
        <v>4</v>
      </c>
      <c r="N51" s="2">
        <f t="shared" si="17"/>
        <v>8</v>
      </c>
      <c r="O51" s="13" t="str">
        <f t="shared" si="13"/>
        <v xml:space="preserve">Medio </v>
      </c>
      <c r="P51" s="4">
        <v>25</v>
      </c>
      <c r="Q51" s="4">
        <f t="shared" si="14"/>
        <v>200</v>
      </c>
      <c r="R51" s="3" t="str">
        <f t="shared" si="15"/>
        <v>II</v>
      </c>
      <c r="S51" s="3" t="str">
        <f t="shared" si="16"/>
        <v>No Aceptable o Aceptable con control específico</v>
      </c>
      <c r="T51" s="2">
        <v>1</v>
      </c>
      <c r="U51" s="8"/>
      <c r="V51" s="2" t="s">
        <v>96</v>
      </c>
      <c r="W51" s="2" t="s">
        <v>97</v>
      </c>
      <c r="X51" s="3" t="s">
        <v>56</v>
      </c>
      <c r="Y51" s="3" t="s">
        <v>98</v>
      </c>
      <c r="Z51" s="3" t="s">
        <v>99</v>
      </c>
      <c r="AA51" s="3" t="s">
        <v>56</v>
      </c>
      <c r="AB51" s="3" t="s">
        <v>66</v>
      </c>
      <c r="AC51" s="26"/>
      <c r="AD51" s="26"/>
    </row>
    <row r="52" spans="1:47" s="35" customFormat="1" ht="75.75" customHeight="1" x14ac:dyDescent="0.2">
      <c r="A52" s="75"/>
      <c r="B52" s="75"/>
      <c r="C52" s="75"/>
      <c r="D52" s="73"/>
      <c r="E52" s="73"/>
      <c r="F52" s="2" t="s">
        <v>181</v>
      </c>
      <c r="G52" s="2" t="s">
        <v>73</v>
      </c>
      <c r="H52" s="5" t="s">
        <v>102</v>
      </c>
      <c r="I52" s="6" t="s">
        <v>75</v>
      </c>
      <c r="J52" s="6" t="s">
        <v>75</v>
      </c>
      <c r="K52" s="6" t="s">
        <v>53</v>
      </c>
      <c r="L52" s="2">
        <v>6</v>
      </c>
      <c r="M52" s="2">
        <v>2</v>
      </c>
      <c r="N52" s="2">
        <f t="shared" si="17"/>
        <v>12</v>
      </c>
      <c r="O52" s="13" t="str">
        <f t="shared" si="13"/>
        <v xml:space="preserve">Alto </v>
      </c>
      <c r="P52" s="4">
        <v>25</v>
      </c>
      <c r="Q52" s="4">
        <f t="shared" si="14"/>
        <v>300</v>
      </c>
      <c r="R52" s="3" t="str">
        <f t="shared" si="15"/>
        <v>II</v>
      </c>
      <c r="S52" s="3" t="str">
        <f t="shared" si="16"/>
        <v>No Aceptable o Aceptable con control específico</v>
      </c>
      <c r="T52" s="2">
        <v>1</v>
      </c>
      <c r="U52" s="8"/>
      <c r="V52" s="9" t="s">
        <v>103</v>
      </c>
      <c r="W52" s="2" t="s">
        <v>77</v>
      </c>
      <c r="X52" s="3" t="s">
        <v>56</v>
      </c>
      <c r="Y52" s="3" t="s">
        <v>56</v>
      </c>
      <c r="Z52" s="3" t="s">
        <v>104</v>
      </c>
      <c r="AA52" s="3" t="s">
        <v>56</v>
      </c>
      <c r="AB52" s="3" t="s">
        <v>66</v>
      </c>
      <c r="AC52" s="26"/>
      <c r="AD52" s="26"/>
    </row>
    <row r="53" spans="1:47" s="35" customFormat="1" ht="111.75" customHeight="1" x14ac:dyDescent="0.2">
      <c r="A53" s="75"/>
      <c r="B53" s="75"/>
      <c r="C53" s="75"/>
      <c r="D53" s="73"/>
      <c r="E53" s="73"/>
      <c r="F53" s="2" t="s">
        <v>158</v>
      </c>
      <c r="G53" s="2" t="s">
        <v>159</v>
      </c>
      <c r="H53" s="2" t="s">
        <v>160</v>
      </c>
      <c r="I53" s="6" t="s">
        <v>53</v>
      </c>
      <c r="J53" s="6" t="s">
        <v>53</v>
      </c>
      <c r="K53" s="6"/>
      <c r="L53" s="2">
        <v>2</v>
      </c>
      <c r="M53" s="2">
        <v>4</v>
      </c>
      <c r="N53" s="2">
        <f t="shared" si="17"/>
        <v>8</v>
      </c>
      <c r="O53" s="13" t="str">
        <f t="shared" si="13"/>
        <v xml:space="preserve">Medio </v>
      </c>
      <c r="P53" s="4">
        <v>25</v>
      </c>
      <c r="Q53" s="4">
        <f t="shared" si="14"/>
        <v>200</v>
      </c>
      <c r="R53" s="3" t="str">
        <f t="shared" si="15"/>
        <v>II</v>
      </c>
      <c r="S53" s="3" t="str">
        <f t="shared" si="16"/>
        <v>No Aceptable o Aceptable con control específico</v>
      </c>
      <c r="T53" s="2">
        <v>4</v>
      </c>
      <c r="U53" s="8"/>
      <c r="V53" s="2" t="s">
        <v>161</v>
      </c>
      <c r="W53" s="2" t="s">
        <v>110</v>
      </c>
      <c r="X53" s="3" t="s">
        <v>56</v>
      </c>
      <c r="Y53" s="3" t="s">
        <v>56</v>
      </c>
      <c r="Z53" s="3" t="s">
        <v>162</v>
      </c>
      <c r="AA53" s="3" t="s">
        <v>56</v>
      </c>
      <c r="AB53" s="3" t="s">
        <v>163</v>
      </c>
      <c r="AC53" s="26"/>
      <c r="AD53" s="26"/>
    </row>
    <row r="54" spans="1:47" s="35" customFormat="1" ht="133.5" customHeight="1" x14ac:dyDescent="0.2">
      <c r="A54" s="75"/>
      <c r="B54" s="75"/>
      <c r="C54" s="14" t="s">
        <v>167</v>
      </c>
      <c r="D54" s="73"/>
      <c r="E54" s="73"/>
      <c r="F54" s="2" t="s">
        <v>106</v>
      </c>
      <c r="G54" s="2" t="s">
        <v>168</v>
      </c>
      <c r="H54" s="2" t="s">
        <v>108</v>
      </c>
      <c r="I54" s="6" t="s">
        <v>75</v>
      </c>
      <c r="J54" s="6" t="s">
        <v>75</v>
      </c>
      <c r="K54" s="6" t="s">
        <v>53</v>
      </c>
      <c r="L54" s="2">
        <v>6</v>
      </c>
      <c r="M54" s="2">
        <v>1</v>
      </c>
      <c r="N54" s="2">
        <f t="shared" si="17"/>
        <v>6</v>
      </c>
      <c r="O54" s="13" t="str">
        <f t="shared" si="13"/>
        <v xml:space="preserve">Medio </v>
      </c>
      <c r="P54" s="4">
        <v>25</v>
      </c>
      <c r="Q54" s="4">
        <f t="shared" si="14"/>
        <v>150</v>
      </c>
      <c r="R54" s="3" t="str">
        <f t="shared" si="15"/>
        <v>II</v>
      </c>
      <c r="S54" s="3" t="str">
        <f t="shared" si="16"/>
        <v>No Aceptable o Aceptable con control específico</v>
      </c>
      <c r="T54" s="2">
        <v>1</v>
      </c>
      <c r="U54" s="8"/>
      <c r="V54" s="2" t="s">
        <v>109</v>
      </c>
      <c r="W54" s="2" t="s">
        <v>110</v>
      </c>
      <c r="X54" s="73" t="s">
        <v>194</v>
      </c>
      <c r="Y54" s="73"/>
      <c r="Z54" s="73"/>
      <c r="AA54" s="73"/>
      <c r="AB54" s="73"/>
      <c r="AC54" s="26"/>
      <c r="AD54" s="26"/>
    </row>
    <row r="55" spans="1:47" s="26" customFormat="1" ht="156" customHeight="1" x14ac:dyDescent="0.2">
      <c r="A55" s="74" t="s">
        <v>195</v>
      </c>
      <c r="B55" s="74" t="s">
        <v>195</v>
      </c>
      <c r="C55" s="74" t="s">
        <v>196</v>
      </c>
      <c r="D55" s="73" t="s">
        <v>197</v>
      </c>
      <c r="E55" s="73" t="s">
        <v>49</v>
      </c>
      <c r="F55" s="2" t="s">
        <v>50</v>
      </c>
      <c r="G55" s="2" t="s">
        <v>51</v>
      </c>
      <c r="H55" s="2" t="s">
        <v>52</v>
      </c>
      <c r="I55" s="6" t="s">
        <v>53</v>
      </c>
      <c r="J55" s="6" t="s">
        <v>53</v>
      </c>
      <c r="K55" s="6" t="s">
        <v>53</v>
      </c>
      <c r="L55" s="2">
        <v>2</v>
      </c>
      <c r="M55" s="2">
        <v>2</v>
      </c>
      <c r="N55" s="2">
        <f>L55*M55</f>
        <v>4</v>
      </c>
      <c r="O55" s="2" t="str">
        <f t="shared" si="13"/>
        <v>Bajo</v>
      </c>
      <c r="P55" s="4">
        <v>10</v>
      </c>
      <c r="Q55" s="4">
        <f t="shared" si="14"/>
        <v>40</v>
      </c>
      <c r="R55" s="3" t="str">
        <f t="shared" si="15"/>
        <v xml:space="preserve">III </v>
      </c>
      <c r="S55" s="3" t="str">
        <f t="shared" si="16"/>
        <v>Mejorable</v>
      </c>
      <c r="T55" s="11">
        <v>6</v>
      </c>
      <c r="U55" s="2"/>
      <c r="V55" s="2" t="s">
        <v>117</v>
      </c>
      <c r="W55" s="2" t="s">
        <v>55</v>
      </c>
      <c r="X55" s="3" t="s">
        <v>56</v>
      </c>
      <c r="Y55" s="3" t="s">
        <v>56</v>
      </c>
      <c r="Z55" s="3" t="s">
        <v>57</v>
      </c>
      <c r="AA55" s="3" t="s">
        <v>56</v>
      </c>
      <c r="AB55" s="3"/>
    </row>
    <row r="56" spans="1:47" s="27" customFormat="1" ht="78" customHeight="1" x14ac:dyDescent="0.2">
      <c r="A56" s="74"/>
      <c r="B56" s="74"/>
      <c r="C56" s="74"/>
      <c r="D56" s="73"/>
      <c r="E56" s="73"/>
      <c r="F56" s="3" t="s">
        <v>58</v>
      </c>
      <c r="G56" s="3" t="s">
        <v>59</v>
      </c>
      <c r="H56" s="3" t="s">
        <v>64</v>
      </c>
      <c r="I56" s="3" t="s">
        <v>56</v>
      </c>
      <c r="J56" s="3" t="s">
        <v>119</v>
      </c>
      <c r="K56" s="3" t="s">
        <v>63</v>
      </c>
      <c r="L56" s="3">
        <v>2</v>
      </c>
      <c r="M56" s="3">
        <v>2</v>
      </c>
      <c r="N56" s="3">
        <f t="shared" ref="N56:N59" si="18">L56*M56</f>
        <v>4</v>
      </c>
      <c r="O56" s="2" t="str">
        <f t="shared" si="13"/>
        <v>Bajo</v>
      </c>
      <c r="P56" s="4">
        <v>27</v>
      </c>
      <c r="Q56" s="4">
        <f t="shared" si="14"/>
        <v>108</v>
      </c>
      <c r="R56" s="3" t="str">
        <f t="shared" si="15"/>
        <v xml:space="preserve">III </v>
      </c>
      <c r="S56" s="3" t="str">
        <f t="shared" si="16"/>
        <v>Mejorable</v>
      </c>
      <c r="T56" s="11">
        <v>6</v>
      </c>
      <c r="U56" s="2"/>
      <c r="V56" s="3" t="s">
        <v>120</v>
      </c>
      <c r="W56" s="3" t="s">
        <v>56</v>
      </c>
      <c r="X56" s="3" t="s">
        <v>56</v>
      </c>
      <c r="Y56" s="3"/>
      <c r="Z56" s="3" t="s">
        <v>65</v>
      </c>
      <c r="AA56" s="3" t="s">
        <v>56</v>
      </c>
      <c r="AB56" s="3" t="s">
        <v>66</v>
      </c>
      <c r="AC56" s="3"/>
      <c r="AD56" s="3"/>
      <c r="AE56" s="3"/>
      <c r="AF56" s="3"/>
      <c r="AG56" s="3"/>
      <c r="AH56" s="3"/>
      <c r="AI56" s="3"/>
      <c r="AJ56" s="3"/>
      <c r="AK56" s="3"/>
      <c r="AL56" s="3"/>
      <c r="AM56" s="3"/>
      <c r="AN56" s="3"/>
      <c r="AO56" s="3"/>
      <c r="AP56" s="3"/>
      <c r="AQ56" s="3"/>
      <c r="AR56" s="3"/>
      <c r="AS56" s="3"/>
      <c r="AT56" s="3"/>
      <c r="AU56" s="3"/>
    </row>
    <row r="57" spans="1:47" s="29" customFormat="1" ht="75" customHeight="1" x14ac:dyDescent="0.2">
      <c r="A57" s="74"/>
      <c r="B57" s="74"/>
      <c r="C57" s="74"/>
      <c r="D57" s="73"/>
      <c r="E57" s="73"/>
      <c r="F57" s="3" t="s">
        <v>68</v>
      </c>
      <c r="G57" s="3" t="s">
        <v>59</v>
      </c>
      <c r="H57" s="3" t="s">
        <v>121</v>
      </c>
      <c r="I57" s="3" t="s">
        <v>56</v>
      </c>
      <c r="J57" s="3" t="s">
        <v>70</v>
      </c>
      <c r="K57" s="3" t="s">
        <v>63</v>
      </c>
      <c r="L57" s="3">
        <v>2</v>
      </c>
      <c r="M57" s="3">
        <v>2</v>
      </c>
      <c r="N57" s="3">
        <f t="shared" si="18"/>
        <v>4</v>
      </c>
      <c r="O57" s="2" t="str">
        <f t="shared" si="13"/>
        <v>Bajo</v>
      </c>
      <c r="P57" s="4">
        <v>29</v>
      </c>
      <c r="Q57" s="4">
        <f t="shared" si="14"/>
        <v>116</v>
      </c>
      <c r="R57" s="3" t="str">
        <f t="shared" si="15"/>
        <v xml:space="preserve">III </v>
      </c>
      <c r="S57" s="3" t="str">
        <f t="shared" si="16"/>
        <v>Mejorable</v>
      </c>
      <c r="T57" s="11">
        <v>6</v>
      </c>
      <c r="U57" s="2"/>
      <c r="V57" s="3" t="s">
        <v>71</v>
      </c>
      <c r="W57" s="3" t="s">
        <v>56</v>
      </c>
      <c r="X57" s="3" t="s">
        <v>56</v>
      </c>
      <c r="Y57" s="3"/>
      <c r="Z57" s="3" t="s">
        <v>65</v>
      </c>
      <c r="AA57" s="3" t="s">
        <v>56</v>
      </c>
      <c r="AB57" s="3" t="s">
        <v>66</v>
      </c>
      <c r="AC57" s="28"/>
      <c r="AD57" s="28"/>
      <c r="AE57" s="28"/>
      <c r="AF57" s="28"/>
      <c r="AG57" s="28"/>
      <c r="AH57" s="28"/>
      <c r="AI57" s="28"/>
      <c r="AJ57" s="28"/>
      <c r="AK57" s="28"/>
      <c r="AL57" s="28"/>
      <c r="AM57" s="28"/>
      <c r="AN57" s="28"/>
      <c r="AO57" s="28"/>
      <c r="AP57" s="28"/>
      <c r="AQ57" s="28"/>
      <c r="AR57" s="28"/>
      <c r="AS57" s="28"/>
      <c r="AT57" s="28"/>
      <c r="AU57" s="28"/>
    </row>
    <row r="58" spans="1:47" s="26" customFormat="1" ht="280.5" customHeight="1" x14ac:dyDescent="0.2">
      <c r="A58" s="74"/>
      <c r="B58" s="74"/>
      <c r="C58" s="74"/>
      <c r="D58" s="73"/>
      <c r="E58" s="73"/>
      <c r="F58" s="2" t="s">
        <v>191</v>
      </c>
      <c r="G58" s="2" t="s">
        <v>124</v>
      </c>
      <c r="H58" s="2" t="s">
        <v>125</v>
      </c>
      <c r="I58" s="6" t="s">
        <v>75</v>
      </c>
      <c r="J58" s="6" t="s">
        <v>53</v>
      </c>
      <c r="K58" s="6" t="s">
        <v>53</v>
      </c>
      <c r="L58" s="2">
        <v>2</v>
      </c>
      <c r="M58" s="2">
        <v>3</v>
      </c>
      <c r="N58" s="2">
        <f t="shared" si="18"/>
        <v>6</v>
      </c>
      <c r="O58" s="2" t="str">
        <f t="shared" ref="O58" si="19">IF(N58&lt;5,"Bajo",IF(N58&gt;=24,"Muy Alto",IF(AND(N58&gt;=6,N58&lt;9),"Medio ",IF(AND(N58&gt;=10,N58&lt;21),"Alto "))))</f>
        <v xml:space="preserve">Medio </v>
      </c>
      <c r="P58" s="4">
        <v>25</v>
      </c>
      <c r="Q58" s="4">
        <f t="shared" ref="Q58" si="20">N58*P58</f>
        <v>150</v>
      </c>
      <c r="R58" s="3" t="str">
        <f t="shared" ref="R58" si="21">IF(Q58&lt;21,"IV",IF(AND(Q58&gt;=600,Q58&lt;4000),"I",IF(AND(Q58&gt;=40,Q58&lt;120),"III ",IF(AND(Q58&gt;=150,Q58&lt;501),"II"))))</f>
        <v>II</v>
      </c>
      <c r="S58" s="3" t="str">
        <f t="shared" ref="S58" si="22">IF(Q58&lt;21,"Aceptable",IF(Q58&gt;599,"No Aceptable",IF(AND(Q58&gt;=40,Q58&lt;=120),"Mejorable",IF(AND(Q58&gt;=121,Q58&lt;500),"No Aceptable o Aceptable con control específico"))))</f>
        <v>No Aceptable o Aceptable con control específico</v>
      </c>
      <c r="T58" s="11">
        <v>1</v>
      </c>
      <c r="U58" s="2">
        <v>0</v>
      </c>
      <c r="V58" s="2" t="s">
        <v>126</v>
      </c>
      <c r="W58" s="2" t="s">
        <v>127</v>
      </c>
      <c r="X58" s="3" t="s">
        <v>56</v>
      </c>
      <c r="Y58" s="3" t="s">
        <v>56</v>
      </c>
      <c r="Z58" s="3" t="s">
        <v>57</v>
      </c>
      <c r="AA58" s="3" t="s">
        <v>56</v>
      </c>
      <c r="AB58" s="3" t="s">
        <v>128</v>
      </c>
    </row>
    <row r="59" spans="1:47" s="26" customFormat="1" ht="121.5" customHeight="1" x14ac:dyDescent="0.2">
      <c r="A59" s="74"/>
      <c r="B59" s="74"/>
      <c r="C59" s="74"/>
      <c r="D59" s="73"/>
      <c r="E59" s="73"/>
      <c r="F59" s="2" t="s">
        <v>86</v>
      </c>
      <c r="G59" s="2" t="s">
        <v>87</v>
      </c>
      <c r="H59" s="2" t="s">
        <v>136</v>
      </c>
      <c r="I59" s="6" t="s">
        <v>53</v>
      </c>
      <c r="J59" s="6" t="s">
        <v>75</v>
      </c>
      <c r="K59" s="6" t="s">
        <v>53</v>
      </c>
      <c r="L59" s="2">
        <v>2</v>
      </c>
      <c r="M59" s="2">
        <v>2</v>
      </c>
      <c r="N59" s="2">
        <f t="shared" si="18"/>
        <v>4</v>
      </c>
      <c r="O59" s="2" t="str">
        <f t="shared" si="13"/>
        <v>Bajo</v>
      </c>
      <c r="P59" s="4">
        <v>10</v>
      </c>
      <c r="Q59" s="4">
        <f t="shared" si="14"/>
        <v>40</v>
      </c>
      <c r="R59" s="3" t="str">
        <f t="shared" si="15"/>
        <v xml:space="preserve">III </v>
      </c>
      <c r="S59" s="3" t="str">
        <f t="shared" si="16"/>
        <v>Mejorable</v>
      </c>
      <c r="T59" s="2">
        <v>6</v>
      </c>
      <c r="U59" s="8"/>
      <c r="V59" s="2" t="s">
        <v>89</v>
      </c>
      <c r="W59" s="2" t="s">
        <v>90</v>
      </c>
      <c r="X59" s="3" t="s">
        <v>56</v>
      </c>
      <c r="Y59" s="3" t="s">
        <v>56</v>
      </c>
      <c r="Z59" s="3" t="s">
        <v>91</v>
      </c>
      <c r="AA59" s="3" t="s">
        <v>56</v>
      </c>
      <c r="AB59" s="3" t="s">
        <v>66</v>
      </c>
    </row>
    <row r="60" spans="1:47" s="26" customFormat="1" ht="303.75" customHeight="1" x14ac:dyDescent="0.2">
      <c r="A60" s="74"/>
      <c r="B60" s="74"/>
      <c r="C60" s="74"/>
      <c r="D60" s="73"/>
      <c r="E60" s="73"/>
      <c r="F60" s="2" t="s">
        <v>198</v>
      </c>
      <c r="G60" s="3" t="s">
        <v>94</v>
      </c>
      <c r="H60" s="2" t="s">
        <v>199</v>
      </c>
      <c r="I60" s="15" t="s">
        <v>75</v>
      </c>
      <c r="J60" s="6" t="s">
        <v>75</v>
      </c>
      <c r="K60" s="6" t="s">
        <v>53</v>
      </c>
      <c r="L60" s="2">
        <v>2</v>
      </c>
      <c r="M60" s="2">
        <v>4</v>
      </c>
      <c r="N60" s="2">
        <f t="shared" si="7"/>
        <v>8</v>
      </c>
      <c r="O60" s="2" t="str">
        <f t="shared" si="13"/>
        <v xml:space="preserve">Medio </v>
      </c>
      <c r="P60" s="4">
        <v>25</v>
      </c>
      <c r="Q60" s="4">
        <f t="shared" si="14"/>
        <v>200</v>
      </c>
      <c r="R60" s="3" t="str">
        <f t="shared" si="15"/>
        <v>II</v>
      </c>
      <c r="S60" s="3" t="str">
        <f t="shared" si="16"/>
        <v>No Aceptable o Aceptable con control específico</v>
      </c>
      <c r="T60" s="2">
        <v>6</v>
      </c>
      <c r="U60" s="8"/>
      <c r="V60" s="2" t="s">
        <v>96</v>
      </c>
      <c r="W60" s="2" t="s">
        <v>97</v>
      </c>
      <c r="X60" s="3" t="s">
        <v>56</v>
      </c>
      <c r="Y60" s="3" t="s">
        <v>98</v>
      </c>
      <c r="Z60" s="3" t="s">
        <v>99</v>
      </c>
      <c r="AA60" s="3" t="s">
        <v>56</v>
      </c>
      <c r="AB60" s="3" t="s">
        <v>66</v>
      </c>
    </row>
    <row r="61" spans="1:47" s="26" customFormat="1" ht="90.75" customHeight="1" x14ac:dyDescent="0.2">
      <c r="A61" s="74"/>
      <c r="B61" s="74"/>
      <c r="C61" s="74"/>
      <c r="D61" s="73"/>
      <c r="E61" s="73"/>
      <c r="F61" s="2" t="s">
        <v>181</v>
      </c>
      <c r="G61" s="2" t="s">
        <v>73</v>
      </c>
      <c r="H61" s="5" t="s">
        <v>102</v>
      </c>
      <c r="I61" s="6" t="s">
        <v>75</v>
      </c>
      <c r="J61" s="6" t="s">
        <v>75</v>
      </c>
      <c r="K61" s="6" t="s">
        <v>53</v>
      </c>
      <c r="L61" s="2">
        <v>6</v>
      </c>
      <c r="M61" s="2">
        <v>2</v>
      </c>
      <c r="N61" s="2">
        <f t="shared" si="7"/>
        <v>12</v>
      </c>
      <c r="O61" s="2" t="str">
        <f t="shared" si="13"/>
        <v xml:space="preserve">Alto </v>
      </c>
      <c r="P61" s="4">
        <v>25</v>
      </c>
      <c r="Q61" s="4">
        <f t="shared" si="14"/>
        <v>300</v>
      </c>
      <c r="R61" s="3" t="str">
        <f t="shared" si="15"/>
        <v>II</v>
      </c>
      <c r="S61" s="3" t="str">
        <f t="shared" si="16"/>
        <v>No Aceptable o Aceptable con control específico</v>
      </c>
      <c r="T61" s="2">
        <v>6</v>
      </c>
      <c r="U61" s="8"/>
      <c r="V61" s="9" t="s">
        <v>103</v>
      </c>
      <c r="W61" s="2" t="s">
        <v>77</v>
      </c>
      <c r="X61" s="3" t="s">
        <v>56</v>
      </c>
      <c r="Y61" s="3" t="s">
        <v>56</v>
      </c>
      <c r="Z61" s="3" t="s">
        <v>104</v>
      </c>
      <c r="AA61" s="3" t="s">
        <v>56</v>
      </c>
      <c r="AB61" s="3" t="s">
        <v>66</v>
      </c>
    </row>
    <row r="62" spans="1:47" s="37" customFormat="1" ht="110.25" customHeight="1" x14ac:dyDescent="0.2">
      <c r="A62" s="74"/>
      <c r="B62" s="74"/>
      <c r="C62" s="74"/>
      <c r="D62" s="73"/>
      <c r="E62" s="73"/>
      <c r="F62" s="2" t="s">
        <v>158</v>
      </c>
      <c r="G62" s="2" t="s">
        <v>159</v>
      </c>
      <c r="H62" s="2" t="s">
        <v>160</v>
      </c>
      <c r="I62" s="6" t="s">
        <v>53</v>
      </c>
      <c r="J62" s="6" t="s">
        <v>53</v>
      </c>
      <c r="K62" s="6"/>
      <c r="L62" s="2">
        <v>2</v>
      </c>
      <c r="M62" s="2">
        <v>4</v>
      </c>
      <c r="N62" s="2">
        <f t="shared" si="7"/>
        <v>8</v>
      </c>
      <c r="O62" s="2" t="str">
        <f t="shared" ref="O62" si="23">IF(N62&lt;5,"Bajo",IF(N62&gt;=24,"Muy Alto",IF(AND(N62&gt;=6,N62&lt;9),"Medio ",IF(AND(N62&gt;=10,N62&lt;21),"Alto "))))</f>
        <v xml:space="preserve">Medio </v>
      </c>
      <c r="P62" s="4">
        <v>25</v>
      </c>
      <c r="Q62" s="4">
        <f t="shared" ref="Q62" si="24">N62*P62</f>
        <v>200</v>
      </c>
      <c r="R62" s="3" t="str">
        <f t="shared" ref="R62" si="25">IF(Q62&lt;21,"IV",IF(AND(Q62&gt;=600,Q62&lt;4000),"I",IF(AND(Q62&gt;=40,Q62&lt;120),"III ",IF(AND(Q62&gt;=150,Q62&lt;501),"II"))))</f>
        <v>II</v>
      </c>
      <c r="S62" s="3" t="str">
        <f t="shared" ref="S62" si="26">IF(Q62&lt;21,"Aceptable",IF(Q62&gt;599,"No Aceptable",IF(AND(Q62&gt;=40,Q62&lt;=120),"Mejorable",IF(AND(Q62&gt;=121,Q62&lt;500),"No Aceptable o Aceptable con control específico"))))</f>
        <v>No Aceptable o Aceptable con control específico</v>
      </c>
      <c r="T62" s="2">
        <v>4</v>
      </c>
      <c r="U62" s="8"/>
      <c r="V62" s="2" t="s">
        <v>161</v>
      </c>
      <c r="W62" s="2" t="s">
        <v>110</v>
      </c>
      <c r="X62" s="3" t="s">
        <v>56</v>
      </c>
      <c r="Y62" s="3" t="s">
        <v>56</v>
      </c>
      <c r="Z62" s="3" t="s">
        <v>162</v>
      </c>
      <c r="AA62" s="3" t="s">
        <v>56</v>
      </c>
      <c r="AB62" s="3" t="s">
        <v>163</v>
      </c>
    </row>
    <row r="63" spans="1:47" s="37" customFormat="1" ht="110.25" customHeight="1" x14ac:dyDescent="0.2">
      <c r="A63" s="74"/>
      <c r="B63" s="74"/>
      <c r="C63" s="3" t="s">
        <v>157</v>
      </c>
      <c r="D63" s="73"/>
      <c r="E63" s="73"/>
      <c r="F63" s="2" t="s">
        <v>200</v>
      </c>
      <c r="G63" s="2" t="s">
        <v>182</v>
      </c>
      <c r="H63" s="2" t="s">
        <v>166</v>
      </c>
      <c r="I63" s="6" t="s">
        <v>75</v>
      </c>
      <c r="J63" s="6" t="s">
        <v>53</v>
      </c>
      <c r="K63" s="6" t="s">
        <v>53</v>
      </c>
      <c r="L63" s="2">
        <v>2</v>
      </c>
      <c r="M63" s="2">
        <v>1</v>
      </c>
      <c r="N63" s="2">
        <f t="shared" si="7"/>
        <v>2</v>
      </c>
      <c r="O63" s="2" t="str">
        <f t="shared" si="13"/>
        <v>Bajo</v>
      </c>
      <c r="P63" s="4">
        <v>25</v>
      </c>
      <c r="Q63" s="4">
        <f t="shared" si="14"/>
        <v>50</v>
      </c>
      <c r="R63" s="3" t="str">
        <f t="shared" si="15"/>
        <v xml:space="preserve">III </v>
      </c>
      <c r="S63" s="3" t="str">
        <f t="shared" si="16"/>
        <v>Mejorable</v>
      </c>
      <c r="T63" s="2">
        <v>6</v>
      </c>
      <c r="U63" s="8"/>
      <c r="V63" s="2" t="s">
        <v>109</v>
      </c>
      <c r="W63" s="2" t="s">
        <v>55</v>
      </c>
      <c r="X63" s="3" t="s">
        <v>56</v>
      </c>
      <c r="Y63" s="3" t="s">
        <v>56</v>
      </c>
      <c r="Z63" s="3" t="s">
        <v>201</v>
      </c>
      <c r="AA63" s="3" t="s">
        <v>56</v>
      </c>
      <c r="AB63" s="3" t="s">
        <v>66</v>
      </c>
    </row>
    <row r="64" spans="1:47" s="24" customFormat="1" ht="133.5" customHeight="1" x14ac:dyDescent="0.2">
      <c r="A64" s="74"/>
      <c r="B64" s="74"/>
      <c r="C64" s="3" t="s">
        <v>167</v>
      </c>
      <c r="D64" s="73"/>
      <c r="E64" s="73"/>
      <c r="F64" s="2" t="s">
        <v>106</v>
      </c>
      <c r="G64" s="2" t="s">
        <v>168</v>
      </c>
      <c r="H64" s="2" t="s">
        <v>108</v>
      </c>
      <c r="I64" s="6" t="s">
        <v>75</v>
      </c>
      <c r="J64" s="6" t="s">
        <v>75</v>
      </c>
      <c r="K64" s="6" t="s">
        <v>53</v>
      </c>
      <c r="L64" s="2">
        <v>6</v>
      </c>
      <c r="M64" s="2">
        <v>1</v>
      </c>
      <c r="N64" s="2">
        <f t="shared" si="7"/>
        <v>6</v>
      </c>
      <c r="O64" s="2" t="str">
        <f t="shared" ref="O64" si="27">IF(N64&lt;5,"Bajo",IF(N64&gt;=24,"Muy Alto",IF(AND(N64&gt;=6,N64&lt;9),"Medio ",IF(AND(N64&gt;=10,N64&lt;21),"Alto "))))</f>
        <v xml:space="preserve">Medio </v>
      </c>
      <c r="P64" s="4">
        <v>25</v>
      </c>
      <c r="Q64" s="4">
        <f t="shared" ref="Q64" si="28">N64*P64</f>
        <v>150</v>
      </c>
      <c r="R64" s="3" t="str">
        <f t="shared" ref="R64" si="29">IF(Q64&lt;21,"IV",IF(AND(Q64&gt;=600,Q64&lt;4000),"I",IF(AND(Q64&gt;=40,Q64&lt;120),"III ",IF(AND(Q64&gt;=150,Q64&lt;501),"II"))))</f>
        <v>II</v>
      </c>
      <c r="S64" s="3" t="str">
        <f t="shared" ref="S64" si="30">IF(Q64&lt;21,"Aceptable",IF(Q64&gt;599,"No Aceptable",IF(AND(Q64&gt;=40,Q64&lt;=120),"Mejorable",IF(AND(Q64&gt;=121,Q64&lt;500),"No Aceptable o Aceptable con control específico"))))</f>
        <v>No Aceptable o Aceptable con control específico</v>
      </c>
      <c r="T64" s="2">
        <v>1</v>
      </c>
      <c r="U64" s="8"/>
      <c r="V64" s="2" t="s">
        <v>109</v>
      </c>
      <c r="W64" s="2" t="s">
        <v>110</v>
      </c>
      <c r="X64" s="73" t="s">
        <v>194</v>
      </c>
      <c r="Y64" s="73"/>
      <c r="Z64" s="73"/>
      <c r="AA64" s="73"/>
      <c r="AB64" s="73"/>
      <c r="AC64" s="26"/>
      <c r="AD64" s="26"/>
    </row>
    <row r="65" spans="1:408" s="26" customFormat="1" ht="158.25" customHeight="1" x14ac:dyDescent="0.2">
      <c r="A65" s="76" t="s">
        <v>202</v>
      </c>
      <c r="B65" s="74" t="s">
        <v>202</v>
      </c>
      <c r="C65" s="74" t="s">
        <v>185</v>
      </c>
      <c r="D65" s="73" t="s">
        <v>203</v>
      </c>
      <c r="E65" s="73" t="s">
        <v>49</v>
      </c>
      <c r="F65" s="2" t="s">
        <v>186</v>
      </c>
      <c r="G65" s="2" t="s">
        <v>51</v>
      </c>
      <c r="H65" s="2" t="s">
        <v>175</v>
      </c>
      <c r="I65" s="6" t="s">
        <v>53</v>
      </c>
      <c r="J65" s="6" t="s">
        <v>53</v>
      </c>
      <c r="K65" s="6" t="s">
        <v>53</v>
      </c>
      <c r="L65" s="2">
        <v>2</v>
      </c>
      <c r="M65" s="2">
        <v>2</v>
      </c>
      <c r="N65" s="2">
        <f>L65*M65</f>
        <v>4</v>
      </c>
      <c r="O65" s="2" t="str">
        <f t="shared" si="13"/>
        <v>Bajo</v>
      </c>
      <c r="P65" s="4">
        <v>10</v>
      </c>
      <c r="Q65" s="4">
        <f t="shared" si="14"/>
        <v>40</v>
      </c>
      <c r="R65" s="3" t="str">
        <f t="shared" si="15"/>
        <v xml:space="preserve">III </v>
      </c>
      <c r="S65" s="3" t="str">
        <f t="shared" si="16"/>
        <v>Mejorable</v>
      </c>
      <c r="T65" s="11">
        <v>4</v>
      </c>
      <c r="U65" s="2"/>
      <c r="V65" s="2" t="s">
        <v>117</v>
      </c>
      <c r="W65" s="2" t="s">
        <v>55</v>
      </c>
      <c r="X65" s="3" t="s">
        <v>56</v>
      </c>
      <c r="Y65" s="3" t="s">
        <v>56</v>
      </c>
      <c r="Z65" s="3" t="s">
        <v>188</v>
      </c>
      <c r="AA65" s="3" t="s">
        <v>56</v>
      </c>
      <c r="AB65" s="3"/>
    </row>
    <row r="66" spans="1:408" s="27" customFormat="1" ht="78" customHeight="1" x14ac:dyDescent="0.2">
      <c r="A66" s="76"/>
      <c r="B66" s="74"/>
      <c r="C66" s="74"/>
      <c r="D66" s="73"/>
      <c r="E66" s="73"/>
      <c r="F66" s="3" t="s">
        <v>189</v>
      </c>
      <c r="G66" s="3" t="s">
        <v>59</v>
      </c>
      <c r="H66" s="3" t="s">
        <v>142</v>
      </c>
      <c r="I66" s="3" t="s">
        <v>56</v>
      </c>
      <c r="J66" s="3" t="s">
        <v>119</v>
      </c>
      <c r="K66" s="3" t="s">
        <v>63</v>
      </c>
      <c r="L66" s="3">
        <v>2</v>
      </c>
      <c r="M66" s="3">
        <v>2</v>
      </c>
      <c r="N66" s="3">
        <f t="shared" ref="N66:N72" si="31">L66*M66</f>
        <v>4</v>
      </c>
      <c r="O66" s="2" t="str">
        <f t="shared" si="13"/>
        <v>Bajo</v>
      </c>
      <c r="P66" s="4">
        <v>27</v>
      </c>
      <c r="Q66" s="4">
        <f t="shared" si="14"/>
        <v>108</v>
      </c>
      <c r="R66" s="3" t="str">
        <f t="shared" si="15"/>
        <v xml:space="preserve">III </v>
      </c>
      <c r="S66" s="3" t="str">
        <f t="shared" si="16"/>
        <v>Mejorable</v>
      </c>
      <c r="T66" s="11">
        <v>4</v>
      </c>
      <c r="U66" s="2"/>
      <c r="V66" s="3" t="s">
        <v>120</v>
      </c>
      <c r="W66" s="3" t="s">
        <v>56</v>
      </c>
      <c r="X66" s="3" t="s">
        <v>56</v>
      </c>
      <c r="Y66" s="3" t="s">
        <v>119</v>
      </c>
      <c r="Z66" s="3" t="s">
        <v>65</v>
      </c>
      <c r="AA66" s="3" t="s">
        <v>56</v>
      </c>
      <c r="AB66" s="3" t="s">
        <v>66</v>
      </c>
      <c r="AC66" s="3"/>
      <c r="AD66" s="3"/>
      <c r="AE66" s="3"/>
      <c r="AF66" s="3"/>
      <c r="AG66" s="3"/>
      <c r="AH66" s="3"/>
      <c r="AI66" s="3"/>
      <c r="AJ66" s="3"/>
      <c r="AK66" s="3"/>
      <c r="AL66" s="3"/>
      <c r="AM66" s="3"/>
      <c r="AN66" s="3"/>
      <c r="AO66" s="3"/>
      <c r="AP66" s="3"/>
      <c r="AQ66" s="3"/>
      <c r="AR66" s="3"/>
      <c r="AS66" s="3"/>
      <c r="AT66" s="3"/>
      <c r="AU66" s="3"/>
    </row>
    <row r="67" spans="1:408" s="26" customFormat="1" ht="280.5" customHeight="1" x14ac:dyDescent="0.2">
      <c r="A67" s="76"/>
      <c r="B67" s="74"/>
      <c r="C67" s="74"/>
      <c r="D67" s="73"/>
      <c r="E67" s="73"/>
      <c r="F67" s="2" t="s">
        <v>191</v>
      </c>
      <c r="G67" s="2" t="s">
        <v>124</v>
      </c>
      <c r="H67" s="2" t="s">
        <v>125</v>
      </c>
      <c r="I67" s="6" t="s">
        <v>75</v>
      </c>
      <c r="J67" s="6" t="s">
        <v>53</v>
      </c>
      <c r="K67" s="6" t="s">
        <v>53</v>
      </c>
      <c r="L67" s="2">
        <v>2</v>
      </c>
      <c r="M67" s="2">
        <v>3</v>
      </c>
      <c r="N67" s="2">
        <f t="shared" si="31"/>
        <v>6</v>
      </c>
      <c r="O67" s="2" t="str">
        <f t="shared" ref="O67:O74" si="32">IF(N67&lt;5,"Bajo",IF(N67&gt;=24,"Muy Alto",IF(AND(N67&gt;=6,N67&lt;9),"Medio ",IF(AND(N67&gt;=10,N67&lt;21),"Alto "))))</f>
        <v xml:space="preserve">Medio </v>
      </c>
      <c r="P67" s="4">
        <v>25</v>
      </c>
      <c r="Q67" s="4">
        <f t="shared" ref="Q67:Q74" si="33">N67*P67</f>
        <v>150</v>
      </c>
      <c r="R67" s="3" t="str">
        <f t="shared" ref="R67:R74" si="34">IF(Q67&lt;21,"IV",IF(AND(Q67&gt;=600,Q67&lt;4000),"I",IF(AND(Q67&gt;=40,Q67&lt;120),"III ",IF(AND(Q67&gt;=150,Q67&lt;501),"II"))))</f>
        <v>II</v>
      </c>
      <c r="S67" s="3" t="str">
        <f t="shared" ref="S67:S74" si="35">IF(Q67&lt;21,"Aceptable",IF(Q67&gt;599,"No Aceptable",IF(AND(Q67&gt;=40,Q67&lt;=120),"Mejorable",IF(AND(Q67&gt;=121,Q67&lt;500),"No Aceptable o Aceptable con control específico"))))</f>
        <v>No Aceptable o Aceptable con control específico</v>
      </c>
      <c r="T67" s="11">
        <v>1</v>
      </c>
      <c r="U67" s="2">
        <v>0</v>
      </c>
      <c r="V67" s="2" t="s">
        <v>126</v>
      </c>
      <c r="W67" s="2" t="s">
        <v>127</v>
      </c>
      <c r="X67" s="3" t="s">
        <v>56</v>
      </c>
      <c r="Y67" s="3" t="s">
        <v>56</v>
      </c>
      <c r="Z67" s="3" t="s">
        <v>57</v>
      </c>
      <c r="AA67" s="3" t="s">
        <v>56</v>
      </c>
      <c r="AB67" s="3" t="s">
        <v>128</v>
      </c>
    </row>
    <row r="68" spans="1:408" s="26" customFormat="1" ht="128.25" customHeight="1" x14ac:dyDescent="0.2">
      <c r="A68" s="76"/>
      <c r="B68" s="74"/>
      <c r="C68" s="74"/>
      <c r="D68" s="73"/>
      <c r="E68" s="73"/>
      <c r="F68" s="2" t="s">
        <v>192</v>
      </c>
      <c r="G68" s="2" t="s">
        <v>87</v>
      </c>
      <c r="H68" s="2" t="s">
        <v>136</v>
      </c>
      <c r="I68" s="6" t="s">
        <v>53</v>
      </c>
      <c r="J68" s="6" t="s">
        <v>75</v>
      </c>
      <c r="K68" s="6" t="s">
        <v>53</v>
      </c>
      <c r="L68" s="2">
        <v>2</v>
      </c>
      <c r="M68" s="2">
        <v>2</v>
      </c>
      <c r="N68" s="2">
        <f t="shared" si="31"/>
        <v>4</v>
      </c>
      <c r="O68" s="2" t="str">
        <f t="shared" si="32"/>
        <v>Bajo</v>
      </c>
      <c r="P68" s="4">
        <v>10</v>
      </c>
      <c r="Q68" s="4">
        <f t="shared" si="33"/>
        <v>40</v>
      </c>
      <c r="R68" s="3" t="str">
        <f t="shared" si="34"/>
        <v xml:space="preserve">III </v>
      </c>
      <c r="S68" s="3" t="str">
        <f t="shared" si="35"/>
        <v>Mejorable</v>
      </c>
      <c r="T68" s="2">
        <v>1</v>
      </c>
      <c r="U68" s="8"/>
      <c r="V68" s="2" t="s">
        <v>89</v>
      </c>
      <c r="W68" s="2" t="s">
        <v>90</v>
      </c>
      <c r="X68" s="3" t="s">
        <v>56</v>
      </c>
      <c r="Y68" s="3" t="s">
        <v>193</v>
      </c>
      <c r="Z68" s="3" t="s">
        <v>91</v>
      </c>
      <c r="AA68" s="3" t="s">
        <v>56</v>
      </c>
      <c r="AB68" s="3" t="s">
        <v>66</v>
      </c>
    </row>
    <row r="69" spans="1:408" s="26" customFormat="1" ht="275.25" customHeight="1" x14ac:dyDescent="0.2">
      <c r="A69" s="76"/>
      <c r="B69" s="74"/>
      <c r="C69" s="74"/>
      <c r="D69" s="73"/>
      <c r="E69" s="73"/>
      <c r="F69" s="2" t="s">
        <v>179</v>
      </c>
      <c r="G69" s="3" t="s">
        <v>94</v>
      </c>
      <c r="H69" s="2" t="s">
        <v>180</v>
      </c>
      <c r="I69" s="15" t="s">
        <v>75</v>
      </c>
      <c r="J69" s="6" t="s">
        <v>75</v>
      </c>
      <c r="K69" s="6" t="s">
        <v>53</v>
      </c>
      <c r="L69" s="2">
        <v>2</v>
      </c>
      <c r="M69" s="2">
        <v>4</v>
      </c>
      <c r="N69" s="2">
        <f t="shared" si="31"/>
        <v>8</v>
      </c>
      <c r="O69" s="2" t="str">
        <f t="shared" si="32"/>
        <v xml:space="preserve">Medio </v>
      </c>
      <c r="P69" s="4">
        <v>25</v>
      </c>
      <c r="Q69" s="4">
        <f t="shared" si="33"/>
        <v>200</v>
      </c>
      <c r="R69" s="3" t="str">
        <f t="shared" si="34"/>
        <v>II</v>
      </c>
      <c r="S69" s="3" t="str">
        <f t="shared" si="35"/>
        <v>No Aceptable o Aceptable con control específico</v>
      </c>
      <c r="T69" s="2">
        <v>1</v>
      </c>
      <c r="U69" s="8"/>
      <c r="V69" s="2" t="s">
        <v>96</v>
      </c>
      <c r="W69" s="2" t="s">
        <v>97</v>
      </c>
      <c r="X69" s="3" t="s">
        <v>56</v>
      </c>
      <c r="Y69" s="3" t="s">
        <v>98</v>
      </c>
      <c r="Z69" s="3" t="s">
        <v>99</v>
      </c>
      <c r="AA69" s="3" t="s">
        <v>56</v>
      </c>
      <c r="AB69" s="3" t="s">
        <v>66</v>
      </c>
    </row>
    <row r="70" spans="1:408" s="26" customFormat="1" ht="87" customHeight="1" x14ac:dyDescent="0.2">
      <c r="A70" s="76"/>
      <c r="B70" s="74"/>
      <c r="C70" s="74"/>
      <c r="D70" s="73"/>
      <c r="E70" s="73"/>
      <c r="F70" s="2" t="s">
        <v>181</v>
      </c>
      <c r="G70" s="2" t="s">
        <v>73</v>
      </c>
      <c r="H70" s="5" t="s">
        <v>102</v>
      </c>
      <c r="I70" s="6" t="s">
        <v>75</v>
      </c>
      <c r="J70" s="6" t="s">
        <v>75</v>
      </c>
      <c r="K70" s="6" t="s">
        <v>53</v>
      </c>
      <c r="L70" s="2">
        <v>6</v>
      </c>
      <c r="M70" s="2">
        <v>2</v>
      </c>
      <c r="N70" s="2">
        <f t="shared" si="31"/>
        <v>12</v>
      </c>
      <c r="O70" s="2" t="str">
        <f t="shared" si="32"/>
        <v xml:space="preserve">Alto </v>
      </c>
      <c r="P70" s="4">
        <v>25</v>
      </c>
      <c r="Q70" s="4">
        <f t="shared" si="33"/>
        <v>300</v>
      </c>
      <c r="R70" s="3" t="str">
        <f t="shared" si="34"/>
        <v>II</v>
      </c>
      <c r="S70" s="3" t="str">
        <f t="shared" si="35"/>
        <v>No Aceptable o Aceptable con control específico</v>
      </c>
      <c r="T70" s="2">
        <v>1</v>
      </c>
      <c r="U70" s="8"/>
      <c r="V70" s="9" t="s">
        <v>103</v>
      </c>
      <c r="W70" s="2" t="s">
        <v>77</v>
      </c>
      <c r="X70" s="3" t="s">
        <v>56</v>
      </c>
      <c r="Y70" s="3" t="s">
        <v>56</v>
      </c>
      <c r="Z70" s="3" t="s">
        <v>104</v>
      </c>
      <c r="AA70" s="3" t="s">
        <v>56</v>
      </c>
      <c r="AB70" s="3" t="s">
        <v>66</v>
      </c>
    </row>
    <row r="71" spans="1:408" s="26" customFormat="1" ht="144" customHeight="1" x14ac:dyDescent="0.2">
      <c r="A71" s="76"/>
      <c r="B71" s="74"/>
      <c r="C71" s="74"/>
      <c r="D71" s="73"/>
      <c r="E71" s="73"/>
      <c r="F71" s="2" t="s">
        <v>200</v>
      </c>
      <c r="G71" s="2" t="s">
        <v>182</v>
      </c>
      <c r="H71" s="2" t="s">
        <v>166</v>
      </c>
      <c r="I71" s="6" t="s">
        <v>75</v>
      </c>
      <c r="J71" s="6" t="s">
        <v>53</v>
      </c>
      <c r="K71" s="6" t="s">
        <v>53</v>
      </c>
      <c r="L71" s="2">
        <v>2</v>
      </c>
      <c r="M71" s="2">
        <v>1</v>
      </c>
      <c r="N71" s="2">
        <f t="shared" si="31"/>
        <v>2</v>
      </c>
      <c r="O71" s="2" t="str">
        <f t="shared" si="32"/>
        <v>Bajo</v>
      </c>
      <c r="P71" s="4">
        <v>25</v>
      </c>
      <c r="Q71" s="4">
        <f t="shared" si="33"/>
        <v>50</v>
      </c>
      <c r="R71" s="3" t="str">
        <f t="shared" si="34"/>
        <v xml:space="preserve">III </v>
      </c>
      <c r="S71" s="3" t="str">
        <f t="shared" si="35"/>
        <v>Mejorable</v>
      </c>
      <c r="T71" s="2">
        <v>6</v>
      </c>
      <c r="U71" s="8"/>
      <c r="V71" s="2" t="s">
        <v>109</v>
      </c>
      <c r="W71" s="2" t="s">
        <v>55</v>
      </c>
      <c r="X71" s="3" t="s">
        <v>56</v>
      </c>
      <c r="Y71" s="3" t="s">
        <v>56</v>
      </c>
      <c r="Z71" s="3" t="s">
        <v>201</v>
      </c>
      <c r="AA71" s="3" t="s">
        <v>56</v>
      </c>
      <c r="AB71" s="3" t="s">
        <v>66</v>
      </c>
    </row>
    <row r="72" spans="1:408" s="26" customFormat="1" ht="133.5" customHeight="1" x14ac:dyDescent="0.2">
      <c r="A72" s="76"/>
      <c r="B72" s="74"/>
      <c r="C72" s="3" t="s">
        <v>167</v>
      </c>
      <c r="D72" s="73"/>
      <c r="E72" s="73"/>
      <c r="F72" s="2" t="s">
        <v>106</v>
      </c>
      <c r="G72" s="2" t="s">
        <v>168</v>
      </c>
      <c r="H72" s="2" t="s">
        <v>108</v>
      </c>
      <c r="I72" s="6" t="s">
        <v>75</v>
      </c>
      <c r="J72" s="6" t="s">
        <v>75</v>
      </c>
      <c r="K72" s="6" t="s">
        <v>53</v>
      </c>
      <c r="L72" s="2">
        <v>6</v>
      </c>
      <c r="M72" s="2">
        <v>1</v>
      </c>
      <c r="N72" s="2">
        <f t="shared" si="31"/>
        <v>6</v>
      </c>
      <c r="O72" s="2" t="str">
        <f t="shared" si="32"/>
        <v xml:space="preserve">Medio </v>
      </c>
      <c r="P72" s="4">
        <v>25</v>
      </c>
      <c r="Q72" s="4">
        <f t="shared" si="33"/>
        <v>150</v>
      </c>
      <c r="R72" s="3" t="str">
        <f t="shared" si="34"/>
        <v>II</v>
      </c>
      <c r="S72" s="3" t="str">
        <f t="shared" si="35"/>
        <v>No Aceptable o Aceptable con control específico</v>
      </c>
      <c r="T72" s="2">
        <v>1</v>
      </c>
      <c r="U72" s="8"/>
      <c r="V72" s="2" t="s">
        <v>109</v>
      </c>
      <c r="W72" s="2" t="s">
        <v>110</v>
      </c>
      <c r="X72" s="73" t="s">
        <v>194</v>
      </c>
      <c r="Y72" s="73"/>
      <c r="Z72" s="73"/>
      <c r="AA72" s="73"/>
      <c r="AB72" s="73"/>
    </row>
    <row r="73" spans="1:408" s="24" customFormat="1" ht="163.5" customHeight="1" x14ac:dyDescent="0.2">
      <c r="A73" s="73" t="s">
        <v>204</v>
      </c>
      <c r="B73" s="73" t="s">
        <v>205</v>
      </c>
      <c r="C73" s="73" t="s">
        <v>185</v>
      </c>
      <c r="D73" s="73" t="s">
        <v>206</v>
      </c>
      <c r="E73" s="73" t="s">
        <v>49</v>
      </c>
      <c r="F73" s="2" t="s">
        <v>186</v>
      </c>
      <c r="G73" s="2" t="s">
        <v>51</v>
      </c>
      <c r="H73" s="2" t="s">
        <v>175</v>
      </c>
      <c r="I73" s="6" t="s">
        <v>53</v>
      </c>
      <c r="J73" s="6" t="s">
        <v>53</v>
      </c>
      <c r="K73" s="6" t="s">
        <v>53</v>
      </c>
      <c r="L73" s="2">
        <v>2</v>
      </c>
      <c r="M73" s="2">
        <v>2</v>
      </c>
      <c r="N73" s="2">
        <f>L73*M73</f>
        <v>4</v>
      </c>
      <c r="O73" s="2" t="str">
        <f t="shared" si="32"/>
        <v>Bajo</v>
      </c>
      <c r="P73" s="4">
        <v>10</v>
      </c>
      <c r="Q73" s="4">
        <f t="shared" si="33"/>
        <v>40</v>
      </c>
      <c r="R73" s="3" t="str">
        <f t="shared" si="34"/>
        <v xml:space="preserve">III </v>
      </c>
      <c r="S73" s="3" t="str">
        <f t="shared" si="35"/>
        <v>Mejorable</v>
      </c>
      <c r="T73" s="11">
        <v>4</v>
      </c>
      <c r="U73" s="2"/>
      <c r="V73" s="2" t="s">
        <v>117</v>
      </c>
      <c r="W73" s="2" t="s">
        <v>55</v>
      </c>
      <c r="X73" s="3" t="s">
        <v>56</v>
      </c>
      <c r="Y73" s="3" t="s">
        <v>56</v>
      </c>
      <c r="Z73" s="3" t="s">
        <v>188</v>
      </c>
      <c r="AA73" s="3" t="s">
        <v>56</v>
      </c>
      <c r="AB73" s="3"/>
      <c r="AC73" s="26"/>
      <c r="AD73" s="26"/>
      <c r="AE73" s="26"/>
      <c r="AF73" s="26"/>
      <c r="AG73" s="26"/>
      <c r="AH73" s="26"/>
      <c r="AI73" s="26"/>
      <c r="AJ73" s="26"/>
      <c r="AK73" s="26"/>
      <c r="AL73" s="26"/>
      <c r="AM73" s="26"/>
      <c r="AN73" s="26"/>
      <c r="AO73" s="26"/>
      <c r="AP73" s="26"/>
      <c r="AQ73" s="26"/>
      <c r="AR73" s="26"/>
      <c r="AS73" s="26"/>
      <c r="AT73" s="26"/>
      <c r="AU73" s="26"/>
      <c r="AV73" s="26"/>
      <c r="AW73" s="26"/>
      <c r="AX73" s="26"/>
      <c r="AY73" s="26"/>
      <c r="AZ73" s="26"/>
      <c r="BA73" s="26"/>
      <c r="BB73" s="26"/>
      <c r="BC73" s="26"/>
      <c r="BD73" s="26"/>
      <c r="BE73" s="26"/>
      <c r="BF73" s="26"/>
      <c r="BG73" s="26"/>
      <c r="BH73" s="26"/>
      <c r="BI73" s="26"/>
      <c r="BJ73" s="26"/>
      <c r="BK73" s="26"/>
      <c r="BL73" s="26"/>
      <c r="BM73" s="26"/>
      <c r="BN73" s="26"/>
      <c r="BO73" s="26"/>
      <c r="BP73" s="26"/>
      <c r="BQ73" s="26"/>
      <c r="BR73" s="26"/>
      <c r="BS73" s="26"/>
      <c r="BT73" s="26"/>
      <c r="BU73" s="26"/>
      <c r="BV73" s="26"/>
      <c r="BW73" s="26"/>
      <c r="BX73" s="26"/>
      <c r="BY73" s="26"/>
      <c r="BZ73" s="26"/>
      <c r="CA73" s="26"/>
      <c r="CB73" s="26"/>
      <c r="CC73" s="26"/>
      <c r="CD73" s="26"/>
      <c r="CE73" s="26"/>
      <c r="CF73" s="26"/>
      <c r="CG73" s="26"/>
      <c r="CH73" s="26"/>
      <c r="CI73" s="26"/>
      <c r="CJ73" s="26"/>
      <c r="CK73" s="26"/>
      <c r="CL73" s="26"/>
      <c r="CM73" s="26"/>
      <c r="CN73" s="26"/>
      <c r="CO73" s="26"/>
      <c r="CP73" s="26"/>
      <c r="CQ73" s="26"/>
      <c r="CR73" s="26"/>
      <c r="CS73" s="26"/>
      <c r="CT73" s="26"/>
      <c r="CU73" s="26"/>
      <c r="CV73" s="26"/>
      <c r="CW73" s="26"/>
      <c r="CX73" s="26"/>
      <c r="CY73" s="26"/>
      <c r="CZ73" s="26"/>
      <c r="DA73" s="26"/>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6"/>
      <c r="EA73" s="26"/>
      <c r="EB73" s="26"/>
      <c r="EC73" s="26"/>
      <c r="ED73" s="26"/>
      <c r="EE73" s="26"/>
      <c r="EF73" s="26"/>
      <c r="EG73" s="26"/>
      <c r="EH73" s="26"/>
      <c r="EI73" s="26"/>
      <c r="EJ73" s="26"/>
      <c r="EK73" s="26"/>
      <c r="EL73" s="26"/>
      <c r="EM73" s="26"/>
      <c r="EN73" s="26"/>
      <c r="EO73" s="26"/>
      <c r="EP73" s="26"/>
      <c r="EQ73" s="26"/>
      <c r="ER73" s="26"/>
      <c r="ES73" s="26"/>
      <c r="ET73" s="26"/>
      <c r="EU73" s="26"/>
      <c r="EV73" s="26"/>
      <c r="EW73" s="26"/>
      <c r="EX73" s="26"/>
      <c r="EY73" s="26"/>
      <c r="EZ73" s="26"/>
      <c r="FA73" s="26"/>
      <c r="FB73" s="26"/>
      <c r="FC73" s="26"/>
      <c r="FD73" s="26"/>
      <c r="FE73" s="26"/>
      <c r="FF73" s="26"/>
      <c r="FG73" s="26"/>
      <c r="FH73" s="26"/>
      <c r="FI73" s="26"/>
      <c r="FJ73" s="26"/>
      <c r="FK73" s="26"/>
      <c r="FL73" s="26"/>
      <c r="FM73" s="26"/>
      <c r="FN73" s="26"/>
      <c r="FO73" s="26"/>
      <c r="FP73" s="26"/>
      <c r="FQ73" s="26"/>
      <c r="FR73" s="26"/>
      <c r="FS73" s="26"/>
      <c r="FT73" s="26"/>
      <c r="FU73" s="26"/>
      <c r="FV73" s="26"/>
      <c r="FW73" s="26"/>
      <c r="FX73" s="26"/>
      <c r="FY73" s="26"/>
      <c r="FZ73" s="26"/>
      <c r="GA73" s="26"/>
      <c r="GB73" s="26"/>
      <c r="GC73" s="26"/>
      <c r="GD73" s="26"/>
      <c r="GE73" s="26"/>
      <c r="GF73" s="26"/>
      <c r="GG73" s="26"/>
      <c r="GH73" s="26"/>
      <c r="GI73" s="26"/>
      <c r="GJ73" s="26"/>
      <c r="GK73" s="26"/>
      <c r="GL73" s="26"/>
      <c r="GM73" s="26"/>
      <c r="GN73" s="26"/>
      <c r="GO73" s="26"/>
      <c r="GP73" s="26"/>
      <c r="GQ73" s="26"/>
      <c r="GR73" s="26"/>
      <c r="GS73" s="26"/>
      <c r="GT73" s="26"/>
      <c r="GU73" s="26"/>
      <c r="GV73" s="26"/>
      <c r="GW73" s="26"/>
      <c r="GX73" s="26"/>
      <c r="GY73" s="26"/>
      <c r="GZ73" s="26"/>
      <c r="HA73" s="26"/>
      <c r="HB73" s="26"/>
      <c r="HC73" s="26"/>
      <c r="HD73" s="26"/>
      <c r="HE73" s="26"/>
      <c r="HF73" s="26"/>
      <c r="HG73" s="26"/>
      <c r="HH73" s="26"/>
      <c r="HI73" s="26"/>
      <c r="HJ73" s="26"/>
      <c r="HK73" s="26"/>
      <c r="HL73" s="26"/>
      <c r="HM73" s="26"/>
      <c r="HN73" s="26"/>
      <c r="HO73" s="26"/>
      <c r="HP73" s="26"/>
      <c r="HQ73" s="26"/>
      <c r="HR73" s="26"/>
      <c r="HS73" s="26"/>
      <c r="HT73" s="26"/>
      <c r="HU73" s="26"/>
      <c r="HV73" s="26"/>
      <c r="HW73" s="26"/>
      <c r="HX73" s="26"/>
      <c r="HY73" s="26"/>
      <c r="HZ73" s="26"/>
      <c r="IA73" s="26"/>
      <c r="IB73" s="26"/>
      <c r="IC73" s="26"/>
      <c r="ID73" s="26"/>
      <c r="IE73" s="26"/>
      <c r="IF73" s="26"/>
      <c r="IG73" s="26"/>
      <c r="IH73" s="26"/>
      <c r="II73" s="26"/>
      <c r="IJ73" s="26"/>
      <c r="IK73" s="26"/>
      <c r="IL73" s="26"/>
      <c r="IM73" s="26"/>
      <c r="IN73" s="26"/>
      <c r="IO73" s="26"/>
      <c r="IP73" s="26"/>
      <c r="IQ73" s="26"/>
      <c r="IR73" s="26"/>
      <c r="IS73" s="26"/>
      <c r="IT73" s="26"/>
      <c r="IU73" s="26"/>
      <c r="IV73" s="26"/>
      <c r="IW73" s="26"/>
      <c r="IX73" s="26"/>
      <c r="IY73" s="26"/>
      <c r="IZ73" s="26"/>
      <c r="JA73" s="26"/>
      <c r="JB73" s="26"/>
      <c r="JC73" s="26"/>
      <c r="JD73" s="26"/>
      <c r="JE73" s="26"/>
      <c r="JF73" s="26"/>
      <c r="JG73" s="26"/>
      <c r="JH73" s="26"/>
      <c r="JI73" s="26"/>
      <c r="JJ73" s="26"/>
      <c r="JK73" s="26"/>
      <c r="JL73" s="26"/>
      <c r="JM73" s="26"/>
      <c r="JN73" s="26"/>
      <c r="JO73" s="26"/>
      <c r="JP73" s="26"/>
      <c r="JQ73" s="26"/>
      <c r="JR73" s="26"/>
      <c r="JS73" s="26"/>
      <c r="JT73" s="26"/>
      <c r="JU73" s="26"/>
      <c r="JV73" s="26"/>
      <c r="JW73" s="26"/>
      <c r="JX73" s="26"/>
      <c r="JY73" s="26"/>
      <c r="JZ73" s="26"/>
      <c r="KA73" s="26"/>
      <c r="KB73" s="26"/>
      <c r="KC73" s="26"/>
      <c r="KD73" s="26"/>
      <c r="KE73" s="26"/>
      <c r="KF73" s="26"/>
      <c r="KG73" s="26"/>
      <c r="KH73" s="26"/>
      <c r="KI73" s="26"/>
      <c r="KJ73" s="26"/>
      <c r="KK73" s="26"/>
      <c r="KL73" s="26"/>
      <c r="KM73" s="26"/>
      <c r="KN73" s="26"/>
      <c r="KO73" s="26"/>
      <c r="KP73" s="26"/>
      <c r="KQ73" s="26"/>
      <c r="KR73" s="26"/>
      <c r="KS73" s="26"/>
      <c r="KT73" s="26"/>
      <c r="KU73" s="26"/>
      <c r="KV73" s="26"/>
      <c r="KW73" s="26"/>
      <c r="KX73" s="26"/>
      <c r="KY73" s="26"/>
      <c r="KZ73" s="26"/>
      <c r="LA73" s="26"/>
      <c r="LB73" s="26"/>
      <c r="LC73" s="26"/>
      <c r="LD73" s="26"/>
      <c r="LE73" s="26"/>
      <c r="LF73" s="26"/>
      <c r="LG73" s="26"/>
      <c r="LH73" s="26"/>
      <c r="LI73" s="26"/>
      <c r="LJ73" s="26"/>
      <c r="LK73" s="26"/>
      <c r="LL73" s="26"/>
      <c r="LM73" s="26"/>
      <c r="LN73" s="26"/>
      <c r="LO73" s="26"/>
      <c r="LP73" s="26"/>
      <c r="LQ73" s="26"/>
      <c r="LR73" s="26"/>
      <c r="LS73" s="26"/>
      <c r="LT73" s="26"/>
      <c r="LU73" s="26"/>
      <c r="LV73" s="26"/>
      <c r="LW73" s="26"/>
      <c r="LX73" s="26"/>
      <c r="LY73" s="26"/>
      <c r="LZ73" s="26"/>
      <c r="MA73" s="26"/>
      <c r="MB73" s="26"/>
      <c r="MC73" s="26"/>
      <c r="MD73" s="26"/>
      <c r="ME73" s="26"/>
      <c r="MF73" s="26"/>
      <c r="MG73" s="26"/>
      <c r="MH73" s="26"/>
      <c r="MI73" s="26"/>
      <c r="MJ73" s="26"/>
      <c r="MK73" s="26"/>
      <c r="ML73" s="26"/>
      <c r="MM73" s="26"/>
      <c r="MN73" s="26"/>
      <c r="MO73" s="26"/>
      <c r="MP73" s="26"/>
      <c r="MQ73" s="26"/>
      <c r="MR73" s="26"/>
      <c r="MS73" s="26"/>
      <c r="MT73" s="26"/>
      <c r="MU73" s="26"/>
      <c r="MV73" s="26"/>
      <c r="MW73" s="26"/>
      <c r="MX73" s="26"/>
      <c r="MY73" s="26"/>
      <c r="MZ73" s="26"/>
      <c r="NA73" s="26"/>
      <c r="NB73" s="26"/>
      <c r="NC73" s="26"/>
      <c r="ND73" s="26"/>
      <c r="NE73" s="26"/>
      <c r="NF73" s="26"/>
      <c r="NG73" s="26"/>
      <c r="NH73" s="26"/>
      <c r="NI73" s="26"/>
      <c r="NJ73" s="26"/>
      <c r="NK73" s="26"/>
      <c r="NL73" s="26"/>
      <c r="NM73" s="26"/>
      <c r="NN73" s="26"/>
      <c r="NO73" s="26"/>
      <c r="NP73" s="26"/>
      <c r="NQ73" s="26"/>
      <c r="NR73" s="26"/>
      <c r="NS73" s="26"/>
      <c r="NT73" s="26"/>
      <c r="NU73" s="26"/>
      <c r="NV73" s="26"/>
      <c r="NW73" s="26"/>
      <c r="NX73" s="26"/>
      <c r="NY73" s="26"/>
      <c r="NZ73" s="26"/>
      <c r="OA73" s="26"/>
      <c r="OB73" s="26"/>
      <c r="OC73" s="26"/>
      <c r="OD73" s="26"/>
      <c r="OE73" s="26"/>
      <c r="OF73" s="26"/>
      <c r="OG73" s="26"/>
      <c r="OH73" s="26"/>
      <c r="OI73" s="26"/>
      <c r="OJ73" s="26"/>
      <c r="OK73" s="26"/>
      <c r="OL73" s="26"/>
      <c r="OM73" s="26"/>
      <c r="ON73" s="26"/>
      <c r="OO73" s="26"/>
      <c r="OP73" s="26"/>
      <c r="OQ73" s="26"/>
      <c r="OR73" s="26"/>
    </row>
    <row r="74" spans="1:408" s="33" customFormat="1" ht="78" customHeight="1" x14ac:dyDescent="0.2">
      <c r="A74" s="73"/>
      <c r="B74" s="73"/>
      <c r="C74" s="73"/>
      <c r="D74" s="73"/>
      <c r="E74" s="73"/>
      <c r="F74" s="3" t="s">
        <v>189</v>
      </c>
      <c r="G74" s="3" t="s">
        <v>59</v>
      </c>
      <c r="H74" s="3" t="s">
        <v>142</v>
      </c>
      <c r="I74" s="3" t="s">
        <v>56</v>
      </c>
      <c r="J74" s="3" t="s">
        <v>119</v>
      </c>
      <c r="K74" s="3" t="s">
        <v>63</v>
      </c>
      <c r="L74" s="3">
        <v>2</v>
      </c>
      <c r="M74" s="3">
        <v>2</v>
      </c>
      <c r="N74" s="3">
        <f t="shared" ref="N74:N78" si="36">L74*M74</f>
        <v>4</v>
      </c>
      <c r="O74" s="2" t="str">
        <f t="shared" si="32"/>
        <v>Bajo</v>
      </c>
      <c r="P74" s="4">
        <v>27</v>
      </c>
      <c r="Q74" s="4">
        <f t="shared" si="33"/>
        <v>108</v>
      </c>
      <c r="R74" s="3" t="str">
        <f t="shared" si="34"/>
        <v xml:space="preserve">III </v>
      </c>
      <c r="S74" s="3" t="str">
        <f t="shared" si="35"/>
        <v>Mejorable</v>
      </c>
      <c r="T74" s="11">
        <v>4</v>
      </c>
      <c r="U74" s="2"/>
      <c r="V74" s="3" t="s">
        <v>120</v>
      </c>
      <c r="W74" s="3" t="s">
        <v>56</v>
      </c>
      <c r="X74" s="3" t="s">
        <v>56</v>
      </c>
      <c r="Y74" s="3" t="s">
        <v>119</v>
      </c>
      <c r="Z74" s="3" t="s">
        <v>65</v>
      </c>
      <c r="AA74" s="3" t="s">
        <v>56</v>
      </c>
      <c r="AB74" s="3" t="s">
        <v>66</v>
      </c>
      <c r="AC74" s="3"/>
      <c r="AD74" s="3"/>
      <c r="AE74" s="3"/>
      <c r="AF74" s="3"/>
      <c r="AG74" s="3"/>
      <c r="AH74" s="3"/>
      <c r="AI74" s="3"/>
      <c r="AJ74" s="3"/>
      <c r="AK74" s="3"/>
      <c r="AL74" s="3"/>
      <c r="AM74" s="3"/>
      <c r="AN74" s="3"/>
      <c r="AO74" s="3"/>
      <c r="AP74" s="3"/>
      <c r="AQ74" s="3"/>
      <c r="AR74" s="3"/>
      <c r="AS74" s="3"/>
      <c r="AT74" s="3"/>
      <c r="AU74" s="3"/>
      <c r="AV74" s="27"/>
      <c r="AW74" s="27"/>
      <c r="AX74" s="27"/>
      <c r="AY74" s="27"/>
      <c r="AZ74" s="27"/>
      <c r="BA74" s="27"/>
      <c r="BB74" s="27"/>
      <c r="BC74" s="27"/>
      <c r="BD74" s="27"/>
      <c r="BE74" s="27"/>
      <c r="BF74" s="27"/>
      <c r="BG74" s="27"/>
      <c r="BH74" s="27"/>
      <c r="BI74" s="27"/>
      <c r="BJ74" s="27"/>
      <c r="BK74" s="27"/>
      <c r="BL74" s="27"/>
      <c r="BM74" s="27"/>
      <c r="BN74" s="27"/>
      <c r="BO74" s="27"/>
      <c r="BP74" s="27"/>
      <c r="BQ74" s="27"/>
      <c r="BR74" s="27"/>
      <c r="BS74" s="27"/>
      <c r="BT74" s="27"/>
      <c r="BU74" s="27"/>
      <c r="BV74" s="27"/>
      <c r="BW74" s="27"/>
      <c r="BX74" s="27"/>
      <c r="BY74" s="27"/>
      <c r="BZ74" s="27"/>
      <c r="CA74" s="27"/>
      <c r="CB74" s="27"/>
      <c r="CC74" s="27"/>
      <c r="CD74" s="27"/>
      <c r="CE74" s="27"/>
      <c r="CF74" s="27"/>
      <c r="CG74" s="27"/>
      <c r="CH74" s="27"/>
      <c r="CI74" s="27"/>
      <c r="CJ74" s="27"/>
      <c r="CK74" s="27"/>
      <c r="CL74" s="27"/>
      <c r="CM74" s="27"/>
      <c r="CN74" s="27"/>
      <c r="CO74" s="27"/>
      <c r="CP74" s="27"/>
      <c r="CQ74" s="27"/>
      <c r="CR74" s="27"/>
      <c r="CS74" s="27"/>
      <c r="CT74" s="27"/>
      <c r="CU74" s="27"/>
      <c r="CV74" s="27"/>
      <c r="CW74" s="27"/>
      <c r="CX74" s="27"/>
      <c r="CY74" s="27"/>
      <c r="CZ74" s="27"/>
      <c r="DA74" s="27"/>
      <c r="DB74" s="27"/>
      <c r="DC74" s="27"/>
      <c r="DD74" s="27"/>
      <c r="DE74" s="27"/>
      <c r="DF74" s="27"/>
      <c r="DG74" s="27"/>
      <c r="DH74" s="27"/>
      <c r="DI74" s="27"/>
      <c r="DJ74" s="27"/>
      <c r="DK74" s="27"/>
      <c r="DL74" s="27"/>
      <c r="DM74" s="27"/>
      <c r="DN74" s="27"/>
      <c r="DO74" s="27"/>
      <c r="DP74" s="27"/>
      <c r="DQ74" s="27"/>
      <c r="DR74" s="27"/>
      <c r="DS74" s="27"/>
      <c r="DT74" s="27"/>
      <c r="DU74" s="27"/>
      <c r="DV74" s="27"/>
      <c r="DW74" s="27"/>
      <c r="DX74" s="27"/>
      <c r="DY74" s="27"/>
      <c r="DZ74" s="27"/>
      <c r="EA74" s="27"/>
      <c r="EB74" s="27"/>
      <c r="EC74" s="27"/>
      <c r="ED74" s="27"/>
      <c r="EE74" s="27"/>
      <c r="EF74" s="27"/>
      <c r="EG74" s="27"/>
      <c r="EH74" s="27"/>
      <c r="EI74" s="27"/>
      <c r="EJ74" s="27"/>
      <c r="EK74" s="27"/>
      <c r="EL74" s="27"/>
      <c r="EM74" s="27"/>
      <c r="EN74" s="27"/>
      <c r="EO74" s="27"/>
      <c r="EP74" s="27"/>
      <c r="EQ74" s="27"/>
      <c r="ER74" s="27"/>
      <c r="ES74" s="27"/>
      <c r="ET74" s="27"/>
      <c r="EU74" s="27"/>
      <c r="EV74" s="27"/>
      <c r="EW74" s="27"/>
      <c r="EX74" s="27"/>
      <c r="EY74" s="27"/>
      <c r="EZ74" s="27"/>
      <c r="FA74" s="27"/>
      <c r="FB74" s="27"/>
      <c r="FC74" s="27"/>
      <c r="FD74" s="27"/>
      <c r="FE74" s="27"/>
      <c r="FF74" s="27"/>
      <c r="FG74" s="27"/>
      <c r="FH74" s="27"/>
      <c r="FI74" s="27"/>
      <c r="FJ74" s="27"/>
      <c r="FK74" s="27"/>
      <c r="FL74" s="27"/>
      <c r="FM74" s="27"/>
      <c r="FN74" s="27"/>
      <c r="FO74" s="27"/>
      <c r="FP74" s="27"/>
      <c r="FQ74" s="27"/>
      <c r="FR74" s="27"/>
      <c r="FS74" s="27"/>
      <c r="FT74" s="27"/>
      <c r="FU74" s="27"/>
      <c r="FV74" s="27"/>
      <c r="FW74" s="27"/>
      <c r="FX74" s="27"/>
      <c r="FY74" s="27"/>
      <c r="FZ74" s="27"/>
      <c r="GA74" s="27"/>
      <c r="GB74" s="27"/>
      <c r="GC74" s="27"/>
      <c r="GD74" s="27"/>
      <c r="GE74" s="27"/>
      <c r="GF74" s="27"/>
      <c r="GG74" s="27"/>
      <c r="GH74" s="27"/>
      <c r="GI74" s="27"/>
      <c r="GJ74" s="27"/>
      <c r="GK74" s="27"/>
      <c r="GL74" s="27"/>
      <c r="GM74" s="27"/>
      <c r="GN74" s="27"/>
      <c r="GO74" s="27"/>
      <c r="GP74" s="27"/>
      <c r="GQ74" s="27"/>
      <c r="GR74" s="27"/>
      <c r="GS74" s="27"/>
      <c r="GT74" s="27"/>
      <c r="GU74" s="27"/>
      <c r="GV74" s="27"/>
      <c r="GW74" s="27"/>
      <c r="GX74" s="27"/>
      <c r="GY74" s="27"/>
      <c r="GZ74" s="27"/>
      <c r="HA74" s="27"/>
      <c r="HB74" s="27"/>
      <c r="HC74" s="27"/>
      <c r="HD74" s="27"/>
      <c r="HE74" s="27"/>
      <c r="HF74" s="27"/>
      <c r="HG74" s="27"/>
      <c r="HH74" s="27"/>
      <c r="HI74" s="27"/>
      <c r="HJ74" s="27"/>
      <c r="HK74" s="27"/>
      <c r="HL74" s="27"/>
      <c r="HM74" s="27"/>
      <c r="HN74" s="27"/>
      <c r="HO74" s="27"/>
      <c r="HP74" s="27"/>
      <c r="HQ74" s="27"/>
      <c r="HR74" s="27"/>
      <c r="HS74" s="27"/>
      <c r="HT74" s="27"/>
      <c r="HU74" s="27"/>
      <c r="HV74" s="27"/>
      <c r="HW74" s="27"/>
      <c r="HX74" s="27"/>
      <c r="HY74" s="27"/>
      <c r="HZ74" s="27"/>
      <c r="IA74" s="27"/>
      <c r="IB74" s="27"/>
      <c r="IC74" s="27"/>
      <c r="ID74" s="27"/>
      <c r="IE74" s="27"/>
      <c r="IF74" s="27"/>
      <c r="IG74" s="27"/>
      <c r="IH74" s="27"/>
      <c r="II74" s="27"/>
      <c r="IJ74" s="27"/>
      <c r="IK74" s="27"/>
      <c r="IL74" s="27"/>
      <c r="IM74" s="27"/>
      <c r="IN74" s="27"/>
      <c r="IO74" s="27"/>
      <c r="IP74" s="27"/>
      <c r="IQ74" s="27"/>
      <c r="IR74" s="27"/>
      <c r="IS74" s="27"/>
      <c r="IT74" s="27"/>
      <c r="IU74" s="27"/>
      <c r="IV74" s="27"/>
      <c r="IW74" s="27"/>
      <c r="IX74" s="27"/>
      <c r="IY74" s="27"/>
      <c r="IZ74" s="27"/>
      <c r="JA74" s="27"/>
      <c r="JB74" s="27"/>
      <c r="JC74" s="27"/>
      <c r="JD74" s="27"/>
      <c r="JE74" s="27"/>
      <c r="JF74" s="27"/>
      <c r="JG74" s="27"/>
      <c r="JH74" s="27"/>
      <c r="JI74" s="27"/>
      <c r="JJ74" s="27"/>
      <c r="JK74" s="27"/>
      <c r="JL74" s="27"/>
      <c r="JM74" s="27"/>
      <c r="JN74" s="27"/>
      <c r="JO74" s="27"/>
      <c r="JP74" s="27"/>
      <c r="JQ74" s="27"/>
      <c r="JR74" s="27"/>
      <c r="JS74" s="27"/>
      <c r="JT74" s="27"/>
      <c r="JU74" s="27"/>
      <c r="JV74" s="27"/>
      <c r="JW74" s="27"/>
      <c r="JX74" s="27"/>
      <c r="JY74" s="27"/>
      <c r="JZ74" s="27"/>
      <c r="KA74" s="27"/>
      <c r="KB74" s="27"/>
      <c r="KC74" s="27"/>
      <c r="KD74" s="27"/>
      <c r="KE74" s="27"/>
      <c r="KF74" s="27"/>
      <c r="KG74" s="27"/>
      <c r="KH74" s="27"/>
      <c r="KI74" s="27"/>
      <c r="KJ74" s="27"/>
      <c r="KK74" s="27"/>
      <c r="KL74" s="27"/>
      <c r="KM74" s="27"/>
      <c r="KN74" s="27"/>
      <c r="KO74" s="27"/>
      <c r="KP74" s="27"/>
      <c r="KQ74" s="27"/>
      <c r="KR74" s="27"/>
      <c r="KS74" s="27"/>
      <c r="KT74" s="27"/>
      <c r="KU74" s="27"/>
      <c r="KV74" s="27"/>
      <c r="KW74" s="27"/>
      <c r="KX74" s="27"/>
      <c r="KY74" s="27"/>
      <c r="KZ74" s="27"/>
      <c r="LA74" s="27"/>
      <c r="LB74" s="27"/>
      <c r="LC74" s="27"/>
      <c r="LD74" s="27"/>
      <c r="LE74" s="27"/>
      <c r="LF74" s="27"/>
      <c r="LG74" s="27"/>
      <c r="LH74" s="27"/>
      <c r="LI74" s="27"/>
      <c r="LJ74" s="27"/>
      <c r="LK74" s="27"/>
      <c r="LL74" s="27"/>
      <c r="LM74" s="27"/>
      <c r="LN74" s="27"/>
      <c r="LO74" s="27"/>
      <c r="LP74" s="27"/>
      <c r="LQ74" s="27"/>
      <c r="LR74" s="27"/>
      <c r="LS74" s="27"/>
      <c r="LT74" s="27"/>
      <c r="LU74" s="27"/>
      <c r="LV74" s="27"/>
      <c r="LW74" s="27"/>
      <c r="LX74" s="27"/>
      <c r="LY74" s="27"/>
      <c r="LZ74" s="27"/>
      <c r="MA74" s="27"/>
      <c r="MB74" s="27"/>
      <c r="MC74" s="27"/>
      <c r="MD74" s="27"/>
      <c r="ME74" s="27"/>
      <c r="MF74" s="27"/>
      <c r="MG74" s="27"/>
      <c r="MH74" s="27"/>
      <c r="MI74" s="27"/>
      <c r="MJ74" s="27"/>
      <c r="MK74" s="27"/>
      <c r="ML74" s="27"/>
      <c r="MM74" s="27"/>
      <c r="MN74" s="27"/>
      <c r="MO74" s="27"/>
      <c r="MP74" s="27"/>
      <c r="MQ74" s="27"/>
      <c r="MR74" s="27"/>
      <c r="MS74" s="27"/>
      <c r="MT74" s="27"/>
      <c r="MU74" s="27"/>
      <c r="MV74" s="27"/>
      <c r="MW74" s="27"/>
      <c r="MX74" s="27"/>
      <c r="MY74" s="27"/>
      <c r="MZ74" s="27"/>
      <c r="NA74" s="27"/>
      <c r="NB74" s="27"/>
      <c r="NC74" s="27"/>
      <c r="ND74" s="27"/>
      <c r="NE74" s="27"/>
      <c r="NF74" s="27"/>
      <c r="NG74" s="27"/>
      <c r="NH74" s="27"/>
      <c r="NI74" s="27"/>
      <c r="NJ74" s="27"/>
      <c r="NK74" s="27"/>
      <c r="NL74" s="27"/>
      <c r="NM74" s="27"/>
      <c r="NN74" s="27"/>
      <c r="NO74" s="27"/>
      <c r="NP74" s="27"/>
      <c r="NQ74" s="27"/>
      <c r="NR74" s="27"/>
      <c r="NS74" s="27"/>
      <c r="NT74" s="27"/>
      <c r="NU74" s="27"/>
      <c r="NV74" s="27"/>
      <c r="NW74" s="27"/>
      <c r="NX74" s="27"/>
      <c r="NY74" s="27"/>
      <c r="NZ74" s="27"/>
      <c r="OA74" s="27"/>
      <c r="OB74" s="27"/>
      <c r="OC74" s="27"/>
      <c r="OD74" s="27"/>
      <c r="OE74" s="27"/>
      <c r="OF74" s="27"/>
      <c r="OG74" s="27"/>
      <c r="OH74" s="27"/>
      <c r="OI74" s="27"/>
      <c r="OJ74" s="27"/>
      <c r="OK74" s="27"/>
      <c r="OL74" s="27"/>
      <c r="OM74" s="27"/>
      <c r="ON74" s="27"/>
      <c r="OO74" s="27"/>
      <c r="OP74" s="27"/>
      <c r="OQ74" s="27"/>
      <c r="OR74" s="27"/>
    </row>
    <row r="75" spans="1:408" s="24" customFormat="1" ht="280.5" customHeight="1" x14ac:dyDescent="0.2">
      <c r="A75" s="73"/>
      <c r="B75" s="73"/>
      <c r="C75" s="73"/>
      <c r="D75" s="73"/>
      <c r="E75" s="73"/>
      <c r="F75" s="2" t="s">
        <v>191</v>
      </c>
      <c r="G75" s="2" t="s">
        <v>124</v>
      </c>
      <c r="H75" s="2" t="s">
        <v>125</v>
      </c>
      <c r="I75" s="6" t="s">
        <v>75</v>
      </c>
      <c r="J75" s="6" t="s">
        <v>53</v>
      </c>
      <c r="K75" s="6" t="s">
        <v>53</v>
      </c>
      <c r="L75" s="2">
        <v>2</v>
      </c>
      <c r="M75" s="2">
        <v>3</v>
      </c>
      <c r="N75" s="2">
        <f t="shared" si="36"/>
        <v>6</v>
      </c>
      <c r="O75" s="2" t="str">
        <f t="shared" ref="O75:O78" si="37">IF(N75&lt;5,"Bajo",IF(N75&gt;=24,"Muy Alto",IF(AND(N75&gt;=6,N75&lt;9),"Medio ",IF(AND(N75&gt;=10,N75&lt;21),"Alto "))))</f>
        <v xml:space="preserve">Medio </v>
      </c>
      <c r="P75" s="4">
        <v>25</v>
      </c>
      <c r="Q75" s="4">
        <f t="shared" ref="Q75:Q78" si="38">N75*P75</f>
        <v>150</v>
      </c>
      <c r="R75" s="3" t="str">
        <f t="shared" ref="R75:R78" si="39">IF(Q75&lt;21,"IV",IF(AND(Q75&gt;=600,Q75&lt;4000),"I",IF(AND(Q75&gt;=40,Q75&lt;120),"III ",IF(AND(Q75&gt;=150,Q75&lt;501),"II"))))</f>
        <v>II</v>
      </c>
      <c r="S75" s="3" t="str">
        <f t="shared" ref="S75:S78" si="40">IF(Q75&lt;21,"Aceptable",IF(Q75&gt;599,"No Aceptable",IF(AND(Q75&gt;=40,Q75&lt;=120),"Mejorable",IF(AND(Q75&gt;=121,Q75&lt;500),"No Aceptable o Aceptable con control específico"))))</f>
        <v>No Aceptable o Aceptable con control específico</v>
      </c>
      <c r="T75" s="11">
        <v>1</v>
      </c>
      <c r="U75" s="2">
        <v>0</v>
      </c>
      <c r="V75" s="2" t="s">
        <v>126</v>
      </c>
      <c r="W75" s="2" t="s">
        <v>127</v>
      </c>
      <c r="X75" s="3" t="s">
        <v>56</v>
      </c>
      <c r="Y75" s="3" t="s">
        <v>56</v>
      </c>
      <c r="Z75" s="3" t="s">
        <v>57</v>
      </c>
      <c r="AA75" s="3" t="s">
        <v>56</v>
      </c>
      <c r="AB75" s="3" t="s">
        <v>128</v>
      </c>
      <c r="AC75" s="26"/>
      <c r="AD75" s="26"/>
      <c r="AE75" s="26"/>
      <c r="AF75" s="26"/>
      <c r="AG75" s="26"/>
      <c r="AH75" s="26"/>
      <c r="AI75" s="26"/>
      <c r="AJ75" s="26"/>
      <c r="AK75" s="26"/>
      <c r="AL75" s="26"/>
      <c r="AM75" s="26"/>
      <c r="AN75" s="26"/>
      <c r="AO75" s="26"/>
      <c r="AP75" s="26"/>
      <c r="AQ75" s="26"/>
      <c r="AR75" s="26"/>
      <c r="AS75" s="26"/>
      <c r="AT75" s="26"/>
      <c r="AU75" s="26"/>
      <c r="AV75" s="26"/>
      <c r="AW75" s="26"/>
      <c r="AX75" s="26"/>
      <c r="AY75" s="26"/>
      <c r="AZ75" s="26"/>
      <c r="BA75" s="26"/>
      <c r="BB75" s="26"/>
      <c r="BC75" s="26"/>
      <c r="BD75" s="26"/>
      <c r="BE75" s="26"/>
      <c r="BF75" s="26"/>
      <c r="BG75" s="26"/>
      <c r="BH75" s="26"/>
      <c r="BI75" s="26"/>
      <c r="BJ75" s="26"/>
      <c r="BK75" s="26"/>
      <c r="BL75" s="26"/>
      <c r="BM75" s="26"/>
      <c r="BN75" s="26"/>
      <c r="BO75" s="26"/>
      <c r="BP75" s="26"/>
      <c r="BQ75" s="26"/>
      <c r="BR75" s="26"/>
      <c r="BS75" s="26"/>
      <c r="BT75" s="26"/>
      <c r="BU75" s="26"/>
      <c r="BV75" s="26"/>
      <c r="BW75" s="26"/>
      <c r="BX75" s="26"/>
      <c r="BY75" s="26"/>
      <c r="BZ75" s="26"/>
      <c r="CA75" s="26"/>
      <c r="CB75" s="26"/>
      <c r="CC75" s="26"/>
      <c r="CD75" s="26"/>
      <c r="CE75" s="26"/>
      <c r="CF75" s="26"/>
      <c r="CG75" s="26"/>
      <c r="CH75" s="26"/>
      <c r="CI75" s="26"/>
      <c r="CJ75" s="26"/>
      <c r="CK75" s="26"/>
      <c r="CL75" s="26"/>
      <c r="CM75" s="26"/>
      <c r="CN75" s="26"/>
      <c r="CO75" s="26"/>
      <c r="CP75" s="26"/>
      <c r="CQ75" s="26"/>
      <c r="CR75" s="26"/>
      <c r="CS75" s="26"/>
      <c r="CT75" s="26"/>
      <c r="CU75" s="26"/>
      <c r="CV75" s="26"/>
      <c r="CW75" s="26"/>
      <c r="CX75" s="26"/>
      <c r="CY75" s="26"/>
      <c r="CZ75" s="26"/>
      <c r="DA75" s="26"/>
      <c r="DB75" s="26"/>
      <c r="DC75" s="26"/>
      <c r="DD75" s="26"/>
      <c r="DE75" s="26"/>
      <c r="DF75" s="26"/>
      <c r="DG75" s="26"/>
      <c r="DH75" s="26"/>
      <c r="DI75" s="26"/>
      <c r="DJ75" s="26"/>
      <c r="DK75" s="26"/>
      <c r="DL75" s="26"/>
      <c r="DM75" s="26"/>
      <c r="DN75" s="26"/>
      <c r="DO75" s="26"/>
      <c r="DP75" s="26"/>
      <c r="DQ75" s="26"/>
      <c r="DR75" s="26"/>
      <c r="DS75" s="26"/>
      <c r="DT75" s="26"/>
      <c r="DU75" s="26"/>
      <c r="DV75" s="26"/>
      <c r="DW75" s="26"/>
      <c r="DX75" s="26"/>
      <c r="DY75" s="26"/>
      <c r="DZ75" s="26"/>
      <c r="EA75" s="26"/>
      <c r="EB75" s="26"/>
      <c r="EC75" s="26"/>
      <c r="ED75" s="26"/>
      <c r="EE75" s="26"/>
      <c r="EF75" s="26"/>
      <c r="EG75" s="26"/>
      <c r="EH75" s="26"/>
      <c r="EI75" s="26"/>
      <c r="EJ75" s="26"/>
      <c r="EK75" s="26"/>
      <c r="EL75" s="26"/>
      <c r="EM75" s="26"/>
      <c r="EN75" s="26"/>
      <c r="EO75" s="26"/>
      <c r="EP75" s="26"/>
      <c r="EQ75" s="26"/>
      <c r="ER75" s="26"/>
      <c r="ES75" s="26"/>
      <c r="ET75" s="26"/>
      <c r="EU75" s="26"/>
      <c r="EV75" s="26"/>
      <c r="EW75" s="26"/>
      <c r="EX75" s="26"/>
      <c r="EY75" s="26"/>
      <c r="EZ75" s="26"/>
      <c r="FA75" s="26"/>
      <c r="FB75" s="26"/>
      <c r="FC75" s="26"/>
      <c r="FD75" s="26"/>
      <c r="FE75" s="26"/>
      <c r="FF75" s="26"/>
      <c r="FG75" s="26"/>
      <c r="FH75" s="26"/>
      <c r="FI75" s="26"/>
      <c r="FJ75" s="26"/>
      <c r="FK75" s="26"/>
      <c r="FL75" s="26"/>
      <c r="FM75" s="26"/>
      <c r="FN75" s="26"/>
      <c r="FO75" s="26"/>
      <c r="FP75" s="26"/>
      <c r="FQ75" s="26"/>
      <c r="FR75" s="26"/>
      <c r="FS75" s="26"/>
      <c r="FT75" s="26"/>
      <c r="FU75" s="26"/>
      <c r="FV75" s="26"/>
      <c r="FW75" s="26"/>
      <c r="FX75" s="26"/>
      <c r="FY75" s="26"/>
      <c r="FZ75" s="26"/>
      <c r="GA75" s="26"/>
      <c r="GB75" s="26"/>
      <c r="GC75" s="26"/>
      <c r="GD75" s="26"/>
      <c r="GE75" s="26"/>
      <c r="GF75" s="26"/>
      <c r="GG75" s="26"/>
      <c r="GH75" s="26"/>
      <c r="GI75" s="26"/>
      <c r="GJ75" s="26"/>
      <c r="GK75" s="26"/>
      <c r="GL75" s="26"/>
      <c r="GM75" s="26"/>
      <c r="GN75" s="26"/>
      <c r="GO75" s="26"/>
      <c r="GP75" s="26"/>
      <c r="GQ75" s="26"/>
      <c r="GR75" s="26"/>
      <c r="GS75" s="26"/>
      <c r="GT75" s="26"/>
      <c r="GU75" s="26"/>
      <c r="GV75" s="26"/>
      <c r="GW75" s="26"/>
      <c r="GX75" s="26"/>
      <c r="GY75" s="26"/>
      <c r="GZ75" s="26"/>
      <c r="HA75" s="26"/>
      <c r="HB75" s="26"/>
      <c r="HC75" s="26"/>
      <c r="HD75" s="26"/>
      <c r="HE75" s="26"/>
      <c r="HF75" s="26"/>
      <c r="HG75" s="26"/>
      <c r="HH75" s="26"/>
      <c r="HI75" s="26"/>
      <c r="HJ75" s="26"/>
      <c r="HK75" s="26"/>
      <c r="HL75" s="26"/>
      <c r="HM75" s="26"/>
      <c r="HN75" s="26"/>
      <c r="HO75" s="26"/>
      <c r="HP75" s="26"/>
      <c r="HQ75" s="26"/>
      <c r="HR75" s="26"/>
      <c r="HS75" s="26"/>
      <c r="HT75" s="26"/>
      <c r="HU75" s="26"/>
      <c r="HV75" s="26"/>
      <c r="HW75" s="26"/>
      <c r="HX75" s="26"/>
      <c r="HY75" s="26"/>
      <c r="HZ75" s="26"/>
      <c r="IA75" s="26"/>
      <c r="IB75" s="26"/>
      <c r="IC75" s="26"/>
      <c r="ID75" s="26"/>
      <c r="IE75" s="26"/>
      <c r="IF75" s="26"/>
      <c r="IG75" s="26"/>
      <c r="IH75" s="26"/>
      <c r="II75" s="26"/>
      <c r="IJ75" s="26"/>
      <c r="IK75" s="26"/>
      <c r="IL75" s="26"/>
      <c r="IM75" s="26"/>
      <c r="IN75" s="26"/>
      <c r="IO75" s="26"/>
      <c r="IP75" s="26"/>
      <c r="IQ75" s="26"/>
      <c r="IR75" s="26"/>
      <c r="IS75" s="26"/>
      <c r="IT75" s="26"/>
      <c r="IU75" s="26"/>
      <c r="IV75" s="26"/>
      <c r="IW75" s="26"/>
      <c r="IX75" s="26"/>
      <c r="IY75" s="26"/>
      <c r="IZ75" s="26"/>
      <c r="JA75" s="26"/>
      <c r="JB75" s="26"/>
      <c r="JC75" s="26"/>
      <c r="JD75" s="26"/>
      <c r="JE75" s="26"/>
      <c r="JF75" s="26"/>
      <c r="JG75" s="26"/>
      <c r="JH75" s="26"/>
      <c r="JI75" s="26"/>
      <c r="JJ75" s="26"/>
      <c r="JK75" s="26"/>
      <c r="JL75" s="26"/>
      <c r="JM75" s="26"/>
      <c r="JN75" s="26"/>
      <c r="JO75" s="26"/>
      <c r="JP75" s="26"/>
      <c r="JQ75" s="26"/>
      <c r="JR75" s="26"/>
      <c r="JS75" s="26"/>
      <c r="JT75" s="26"/>
      <c r="JU75" s="26"/>
      <c r="JV75" s="26"/>
      <c r="JW75" s="26"/>
      <c r="JX75" s="26"/>
      <c r="JY75" s="26"/>
      <c r="JZ75" s="26"/>
      <c r="KA75" s="26"/>
      <c r="KB75" s="26"/>
      <c r="KC75" s="26"/>
      <c r="KD75" s="26"/>
      <c r="KE75" s="26"/>
      <c r="KF75" s="26"/>
      <c r="KG75" s="26"/>
      <c r="KH75" s="26"/>
      <c r="KI75" s="26"/>
      <c r="KJ75" s="26"/>
      <c r="KK75" s="26"/>
      <c r="KL75" s="26"/>
      <c r="KM75" s="26"/>
      <c r="KN75" s="26"/>
      <c r="KO75" s="26"/>
      <c r="KP75" s="26"/>
      <c r="KQ75" s="26"/>
      <c r="KR75" s="26"/>
      <c r="KS75" s="26"/>
      <c r="KT75" s="26"/>
      <c r="KU75" s="26"/>
      <c r="KV75" s="26"/>
      <c r="KW75" s="26"/>
      <c r="KX75" s="26"/>
      <c r="KY75" s="26"/>
      <c r="KZ75" s="26"/>
      <c r="LA75" s="26"/>
      <c r="LB75" s="26"/>
      <c r="LC75" s="26"/>
      <c r="LD75" s="26"/>
      <c r="LE75" s="26"/>
      <c r="LF75" s="26"/>
      <c r="LG75" s="26"/>
      <c r="LH75" s="26"/>
      <c r="LI75" s="26"/>
      <c r="LJ75" s="26"/>
      <c r="LK75" s="26"/>
      <c r="LL75" s="26"/>
      <c r="LM75" s="26"/>
      <c r="LN75" s="26"/>
      <c r="LO75" s="26"/>
      <c r="LP75" s="26"/>
      <c r="LQ75" s="26"/>
      <c r="LR75" s="26"/>
      <c r="LS75" s="26"/>
      <c r="LT75" s="26"/>
      <c r="LU75" s="26"/>
      <c r="LV75" s="26"/>
      <c r="LW75" s="26"/>
      <c r="LX75" s="26"/>
      <c r="LY75" s="26"/>
      <c r="LZ75" s="26"/>
      <c r="MA75" s="26"/>
      <c r="MB75" s="26"/>
      <c r="MC75" s="26"/>
      <c r="MD75" s="26"/>
      <c r="ME75" s="26"/>
      <c r="MF75" s="26"/>
      <c r="MG75" s="26"/>
      <c r="MH75" s="26"/>
      <c r="MI75" s="26"/>
      <c r="MJ75" s="26"/>
      <c r="MK75" s="26"/>
      <c r="ML75" s="26"/>
      <c r="MM75" s="26"/>
      <c r="MN75" s="26"/>
      <c r="MO75" s="26"/>
      <c r="MP75" s="26"/>
      <c r="MQ75" s="26"/>
      <c r="MR75" s="26"/>
      <c r="MS75" s="26"/>
      <c r="MT75" s="26"/>
      <c r="MU75" s="26"/>
      <c r="MV75" s="26"/>
      <c r="MW75" s="26"/>
      <c r="MX75" s="26"/>
      <c r="MY75" s="26"/>
      <c r="MZ75" s="26"/>
      <c r="NA75" s="26"/>
      <c r="NB75" s="26"/>
      <c r="NC75" s="26"/>
      <c r="ND75" s="26"/>
      <c r="NE75" s="26"/>
      <c r="NF75" s="26"/>
      <c r="NG75" s="26"/>
      <c r="NH75" s="26"/>
      <c r="NI75" s="26"/>
      <c r="NJ75" s="26"/>
      <c r="NK75" s="26"/>
      <c r="NL75" s="26"/>
      <c r="NM75" s="26"/>
      <c r="NN75" s="26"/>
      <c r="NO75" s="26"/>
      <c r="NP75" s="26"/>
      <c r="NQ75" s="26"/>
      <c r="NR75" s="26"/>
      <c r="NS75" s="26"/>
      <c r="NT75" s="26"/>
      <c r="NU75" s="26"/>
      <c r="NV75" s="26"/>
      <c r="NW75" s="26"/>
      <c r="NX75" s="26"/>
      <c r="NY75" s="26"/>
      <c r="NZ75" s="26"/>
      <c r="OA75" s="26"/>
      <c r="OB75" s="26"/>
      <c r="OC75" s="26"/>
      <c r="OD75" s="26"/>
      <c r="OE75" s="26"/>
      <c r="OF75" s="26"/>
      <c r="OG75" s="26"/>
      <c r="OH75" s="26"/>
      <c r="OI75" s="26"/>
      <c r="OJ75" s="26"/>
      <c r="OK75" s="26"/>
      <c r="OL75" s="26"/>
      <c r="OM75" s="26"/>
      <c r="ON75" s="26"/>
      <c r="OO75" s="26"/>
      <c r="OP75" s="26"/>
      <c r="OQ75" s="26"/>
      <c r="OR75" s="26"/>
    </row>
    <row r="76" spans="1:408" s="24" customFormat="1" ht="177.75" customHeight="1" x14ac:dyDescent="0.2">
      <c r="A76" s="73"/>
      <c r="B76" s="73"/>
      <c r="C76" s="73"/>
      <c r="D76" s="73"/>
      <c r="E76" s="73"/>
      <c r="F76" s="2" t="s">
        <v>192</v>
      </c>
      <c r="G76" s="2" t="s">
        <v>87</v>
      </c>
      <c r="H76" s="2" t="s">
        <v>136</v>
      </c>
      <c r="I76" s="6" t="s">
        <v>53</v>
      </c>
      <c r="J76" s="6" t="s">
        <v>75</v>
      </c>
      <c r="K76" s="6" t="s">
        <v>53</v>
      </c>
      <c r="L76" s="2">
        <v>2</v>
      </c>
      <c r="M76" s="2">
        <v>2</v>
      </c>
      <c r="N76" s="2">
        <f t="shared" si="36"/>
        <v>4</v>
      </c>
      <c r="O76" s="2" t="str">
        <f t="shared" si="37"/>
        <v>Bajo</v>
      </c>
      <c r="P76" s="4">
        <v>10</v>
      </c>
      <c r="Q76" s="4">
        <f t="shared" si="38"/>
        <v>40</v>
      </c>
      <c r="R76" s="3" t="str">
        <f t="shared" si="39"/>
        <v xml:space="preserve">III </v>
      </c>
      <c r="S76" s="3" t="str">
        <f t="shared" si="40"/>
        <v>Mejorable</v>
      </c>
      <c r="T76" s="2">
        <v>1</v>
      </c>
      <c r="U76" s="8"/>
      <c r="V76" s="2" t="s">
        <v>89</v>
      </c>
      <c r="W76" s="2" t="s">
        <v>90</v>
      </c>
      <c r="X76" s="3" t="s">
        <v>56</v>
      </c>
      <c r="Y76" s="3" t="s">
        <v>193</v>
      </c>
      <c r="Z76" s="3" t="s">
        <v>91</v>
      </c>
      <c r="AA76" s="3" t="s">
        <v>56</v>
      </c>
      <c r="AB76" s="3" t="s">
        <v>66</v>
      </c>
      <c r="AC76" s="26"/>
      <c r="AD76" s="26"/>
      <c r="AE76" s="26"/>
      <c r="AF76" s="26"/>
      <c r="AG76" s="26"/>
      <c r="AH76" s="26"/>
      <c r="AI76" s="26"/>
      <c r="AJ76" s="26"/>
      <c r="AK76" s="26"/>
      <c r="AL76" s="26"/>
      <c r="AM76" s="26"/>
      <c r="AN76" s="26"/>
      <c r="AO76" s="26"/>
      <c r="AP76" s="26"/>
      <c r="AQ76" s="26"/>
      <c r="AR76" s="26"/>
      <c r="AS76" s="26"/>
      <c r="AT76" s="26"/>
      <c r="AU76" s="26"/>
      <c r="AV76" s="26"/>
      <c r="AW76" s="26"/>
      <c r="AX76" s="26"/>
      <c r="AY76" s="26"/>
      <c r="AZ76" s="26"/>
      <c r="BA76" s="26"/>
      <c r="BB76" s="26"/>
      <c r="BC76" s="26"/>
      <c r="BD76" s="26"/>
      <c r="BE76" s="26"/>
      <c r="BF76" s="26"/>
      <c r="BG76" s="26"/>
      <c r="BH76" s="26"/>
      <c r="BI76" s="26"/>
      <c r="BJ76" s="26"/>
      <c r="BK76" s="26"/>
      <c r="BL76" s="26"/>
      <c r="BM76" s="26"/>
      <c r="BN76" s="26"/>
      <c r="BO76" s="26"/>
      <c r="BP76" s="26"/>
      <c r="BQ76" s="26"/>
      <c r="BR76" s="26"/>
      <c r="BS76" s="26"/>
      <c r="BT76" s="26"/>
      <c r="BU76" s="26"/>
      <c r="BV76" s="26"/>
      <c r="BW76" s="26"/>
      <c r="BX76" s="26"/>
      <c r="BY76" s="26"/>
      <c r="BZ76" s="26"/>
      <c r="CA76" s="26"/>
      <c r="CB76" s="26"/>
      <c r="CC76" s="26"/>
      <c r="CD76" s="26"/>
      <c r="CE76" s="26"/>
      <c r="CF76" s="26"/>
      <c r="CG76" s="26"/>
      <c r="CH76" s="26"/>
      <c r="CI76" s="26"/>
      <c r="CJ76" s="26"/>
      <c r="CK76" s="26"/>
      <c r="CL76" s="26"/>
      <c r="CM76" s="26"/>
      <c r="CN76" s="26"/>
      <c r="CO76" s="26"/>
      <c r="CP76" s="26"/>
      <c r="CQ76" s="26"/>
      <c r="CR76" s="26"/>
      <c r="CS76" s="26"/>
      <c r="CT76" s="26"/>
      <c r="CU76" s="26"/>
      <c r="CV76" s="26"/>
      <c r="CW76" s="26"/>
      <c r="CX76" s="26"/>
      <c r="CY76" s="26"/>
      <c r="CZ76" s="26"/>
      <c r="DA76" s="26"/>
      <c r="DB76" s="26"/>
      <c r="DC76" s="26"/>
      <c r="DD76" s="26"/>
      <c r="DE76" s="26"/>
      <c r="DF76" s="26"/>
      <c r="DG76" s="26"/>
      <c r="DH76" s="26"/>
      <c r="DI76" s="26"/>
      <c r="DJ76" s="26"/>
      <c r="DK76" s="26"/>
      <c r="DL76" s="26"/>
      <c r="DM76" s="26"/>
      <c r="DN76" s="26"/>
      <c r="DO76" s="26"/>
      <c r="DP76" s="26"/>
      <c r="DQ76" s="26"/>
      <c r="DR76" s="26"/>
      <c r="DS76" s="26"/>
      <c r="DT76" s="26"/>
      <c r="DU76" s="26"/>
      <c r="DV76" s="26"/>
      <c r="DW76" s="26"/>
      <c r="DX76" s="26"/>
      <c r="DY76" s="26"/>
      <c r="DZ76" s="26"/>
      <c r="EA76" s="26"/>
      <c r="EB76" s="26"/>
      <c r="EC76" s="26"/>
      <c r="ED76" s="26"/>
      <c r="EE76" s="26"/>
      <c r="EF76" s="26"/>
      <c r="EG76" s="26"/>
      <c r="EH76" s="26"/>
      <c r="EI76" s="26"/>
      <c r="EJ76" s="26"/>
      <c r="EK76" s="26"/>
      <c r="EL76" s="26"/>
      <c r="EM76" s="26"/>
      <c r="EN76" s="26"/>
      <c r="EO76" s="26"/>
      <c r="EP76" s="26"/>
      <c r="EQ76" s="26"/>
      <c r="ER76" s="26"/>
      <c r="ES76" s="26"/>
      <c r="ET76" s="26"/>
      <c r="EU76" s="26"/>
      <c r="EV76" s="26"/>
      <c r="EW76" s="26"/>
      <c r="EX76" s="26"/>
      <c r="EY76" s="26"/>
      <c r="EZ76" s="26"/>
      <c r="FA76" s="26"/>
      <c r="FB76" s="26"/>
      <c r="FC76" s="26"/>
      <c r="FD76" s="26"/>
      <c r="FE76" s="26"/>
      <c r="FF76" s="26"/>
      <c r="FG76" s="26"/>
      <c r="FH76" s="26"/>
      <c r="FI76" s="26"/>
      <c r="FJ76" s="26"/>
      <c r="FK76" s="26"/>
      <c r="FL76" s="26"/>
      <c r="FM76" s="26"/>
      <c r="FN76" s="26"/>
      <c r="FO76" s="26"/>
      <c r="FP76" s="26"/>
      <c r="FQ76" s="26"/>
      <c r="FR76" s="26"/>
      <c r="FS76" s="26"/>
      <c r="FT76" s="26"/>
      <c r="FU76" s="26"/>
      <c r="FV76" s="26"/>
      <c r="FW76" s="26"/>
      <c r="FX76" s="26"/>
      <c r="FY76" s="26"/>
      <c r="FZ76" s="26"/>
      <c r="GA76" s="26"/>
      <c r="GB76" s="26"/>
      <c r="GC76" s="26"/>
      <c r="GD76" s="26"/>
      <c r="GE76" s="26"/>
      <c r="GF76" s="26"/>
      <c r="GG76" s="26"/>
      <c r="GH76" s="26"/>
      <c r="GI76" s="26"/>
      <c r="GJ76" s="26"/>
      <c r="GK76" s="26"/>
      <c r="GL76" s="26"/>
      <c r="GM76" s="26"/>
      <c r="GN76" s="26"/>
      <c r="GO76" s="26"/>
      <c r="GP76" s="26"/>
      <c r="GQ76" s="26"/>
      <c r="GR76" s="26"/>
      <c r="GS76" s="26"/>
      <c r="GT76" s="26"/>
      <c r="GU76" s="26"/>
      <c r="GV76" s="26"/>
      <c r="GW76" s="26"/>
      <c r="GX76" s="26"/>
      <c r="GY76" s="26"/>
      <c r="GZ76" s="26"/>
      <c r="HA76" s="26"/>
      <c r="HB76" s="26"/>
      <c r="HC76" s="26"/>
      <c r="HD76" s="26"/>
      <c r="HE76" s="26"/>
      <c r="HF76" s="26"/>
      <c r="HG76" s="26"/>
      <c r="HH76" s="26"/>
      <c r="HI76" s="26"/>
      <c r="HJ76" s="26"/>
      <c r="HK76" s="26"/>
      <c r="HL76" s="26"/>
      <c r="HM76" s="26"/>
      <c r="HN76" s="26"/>
      <c r="HO76" s="26"/>
      <c r="HP76" s="26"/>
      <c r="HQ76" s="26"/>
      <c r="HR76" s="26"/>
      <c r="HS76" s="26"/>
      <c r="HT76" s="26"/>
      <c r="HU76" s="26"/>
      <c r="HV76" s="26"/>
      <c r="HW76" s="26"/>
      <c r="HX76" s="26"/>
      <c r="HY76" s="26"/>
      <c r="HZ76" s="26"/>
      <c r="IA76" s="26"/>
      <c r="IB76" s="26"/>
      <c r="IC76" s="26"/>
      <c r="ID76" s="26"/>
      <c r="IE76" s="26"/>
      <c r="IF76" s="26"/>
      <c r="IG76" s="26"/>
      <c r="IH76" s="26"/>
      <c r="II76" s="26"/>
      <c r="IJ76" s="26"/>
      <c r="IK76" s="26"/>
      <c r="IL76" s="26"/>
      <c r="IM76" s="26"/>
      <c r="IN76" s="26"/>
      <c r="IO76" s="26"/>
      <c r="IP76" s="26"/>
      <c r="IQ76" s="26"/>
      <c r="IR76" s="26"/>
      <c r="IS76" s="26"/>
      <c r="IT76" s="26"/>
      <c r="IU76" s="26"/>
      <c r="IV76" s="26"/>
      <c r="IW76" s="26"/>
      <c r="IX76" s="26"/>
      <c r="IY76" s="26"/>
      <c r="IZ76" s="26"/>
      <c r="JA76" s="26"/>
      <c r="JB76" s="26"/>
      <c r="JC76" s="26"/>
      <c r="JD76" s="26"/>
      <c r="JE76" s="26"/>
      <c r="JF76" s="26"/>
      <c r="JG76" s="26"/>
      <c r="JH76" s="26"/>
      <c r="JI76" s="26"/>
      <c r="JJ76" s="26"/>
      <c r="JK76" s="26"/>
      <c r="JL76" s="26"/>
      <c r="JM76" s="26"/>
      <c r="JN76" s="26"/>
      <c r="JO76" s="26"/>
      <c r="JP76" s="26"/>
      <c r="JQ76" s="26"/>
      <c r="JR76" s="26"/>
      <c r="JS76" s="26"/>
      <c r="JT76" s="26"/>
      <c r="JU76" s="26"/>
      <c r="JV76" s="26"/>
      <c r="JW76" s="26"/>
      <c r="JX76" s="26"/>
      <c r="JY76" s="26"/>
      <c r="JZ76" s="26"/>
      <c r="KA76" s="26"/>
      <c r="KB76" s="26"/>
      <c r="KC76" s="26"/>
      <c r="KD76" s="26"/>
      <c r="KE76" s="26"/>
      <c r="KF76" s="26"/>
      <c r="KG76" s="26"/>
      <c r="KH76" s="26"/>
      <c r="KI76" s="26"/>
      <c r="KJ76" s="26"/>
      <c r="KK76" s="26"/>
      <c r="KL76" s="26"/>
      <c r="KM76" s="26"/>
      <c r="KN76" s="26"/>
      <c r="KO76" s="26"/>
      <c r="KP76" s="26"/>
      <c r="KQ76" s="26"/>
      <c r="KR76" s="26"/>
      <c r="KS76" s="26"/>
      <c r="KT76" s="26"/>
      <c r="KU76" s="26"/>
      <c r="KV76" s="26"/>
      <c r="KW76" s="26"/>
      <c r="KX76" s="26"/>
      <c r="KY76" s="26"/>
      <c r="KZ76" s="26"/>
      <c r="LA76" s="26"/>
      <c r="LB76" s="26"/>
      <c r="LC76" s="26"/>
      <c r="LD76" s="26"/>
      <c r="LE76" s="26"/>
      <c r="LF76" s="26"/>
      <c r="LG76" s="26"/>
      <c r="LH76" s="26"/>
      <c r="LI76" s="26"/>
      <c r="LJ76" s="26"/>
      <c r="LK76" s="26"/>
      <c r="LL76" s="26"/>
      <c r="LM76" s="26"/>
      <c r="LN76" s="26"/>
      <c r="LO76" s="26"/>
      <c r="LP76" s="26"/>
      <c r="LQ76" s="26"/>
      <c r="LR76" s="26"/>
      <c r="LS76" s="26"/>
      <c r="LT76" s="26"/>
      <c r="LU76" s="26"/>
      <c r="LV76" s="26"/>
      <c r="LW76" s="26"/>
      <c r="LX76" s="26"/>
      <c r="LY76" s="26"/>
      <c r="LZ76" s="26"/>
      <c r="MA76" s="26"/>
      <c r="MB76" s="26"/>
      <c r="MC76" s="26"/>
      <c r="MD76" s="26"/>
      <c r="ME76" s="26"/>
      <c r="MF76" s="26"/>
      <c r="MG76" s="26"/>
      <c r="MH76" s="26"/>
      <c r="MI76" s="26"/>
      <c r="MJ76" s="26"/>
      <c r="MK76" s="26"/>
      <c r="ML76" s="26"/>
      <c r="MM76" s="26"/>
      <c r="MN76" s="26"/>
      <c r="MO76" s="26"/>
      <c r="MP76" s="26"/>
      <c r="MQ76" s="26"/>
      <c r="MR76" s="26"/>
      <c r="MS76" s="26"/>
      <c r="MT76" s="26"/>
      <c r="MU76" s="26"/>
      <c r="MV76" s="26"/>
      <c r="MW76" s="26"/>
      <c r="MX76" s="26"/>
      <c r="MY76" s="26"/>
      <c r="MZ76" s="26"/>
      <c r="NA76" s="26"/>
      <c r="NB76" s="26"/>
      <c r="NC76" s="26"/>
      <c r="ND76" s="26"/>
      <c r="NE76" s="26"/>
      <c r="NF76" s="26"/>
      <c r="NG76" s="26"/>
      <c r="NH76" s="26"/>
      <c r="NI76" s="26"/>
      <c r="NJ76" s="26"/>
      <c r="NK76" s="26"/>
      <c r="NL76" s="26"/>
      <c r="NM76" s="26"/>
      <c r="NN76" s="26"/>
      <c r="NO76" s="26"/>
      <c r="NP76" s="26"/>
      <c r="NQ76" s="26"/>
      <c r="NR76" s="26"/>
      <c r="NS76" s="26"/>
      <c r="NT76" s="26"/>
      <c r="NU76" s="26"/>
      <c r="NV76" s="26"/>
      <c r="NW76" s="26"/>
      <c r="NX76" s="26"/>
      <c r="NY76" s="26"/>
      <c r="NZ76" s="26"/>
      <c r="OA76" s="26"/>
      <c r="OB76" s="26"/>
      <c r="OC76" s="26"/>
      <c r="OD76" s="26"/>
      <c r="OE76" s="26"/>
      <c r="OF76" s="26"/>
      <c r="OG76" s="26"/>
      <c r="OH76" s="26"/>
      <c r="OI76" s="26"/>
      <c r="OJ76" s="26"/>
      <c r="OK76" s="26"/>
      <c r="OL76" s="26"/>
      <c r="OM76" s="26"/>
      <c r="ON76" s="26"/>
      <c r="OO76" s="26"/>
      <c r="OP76" s="26"/>
      <c r="OQ76" s="26"/>
      <c r="OR76" s="26"/>
    </row>
    <row r="77" spans="1:408" s="24" customFormat="1" ht="281.25" customHeight="1" x14ac:dyDescent="0.2">
      <c r="A77" s="73"/>
      <c r="B77" s="73"/>
      <c r="C77" s="73"/>
      <c r="D77" s="73"/>
      <c r="E77" s="73"/>
      <c r="F77" s="2" t="s">
        <v>179</v>
      </c>
      <c r="G77" s="3" t="s">
        <v>94</v>
      </c>
      <c r="H77" s="2" t="s">
        <v>180</v>
      </c>
      <c r="I77" s="15" t="s">
        <v>75</v>
      </c>
      <c r="J77" s="6" t="s">
        <v>75</v>
      </c>
      <c r="K77" s="6" t="s">
        <v>53</v>
      </c>
      <c r="L77" s="2">
        <v>2</v>
      </c>
      <c r="M77" s="2">
        <v>4</v>
      </c>
      <c r="N77" s="2">
        <f t="shared" si="36"/>
        <v>8</v>
      </c>
      <c r="O77" s="2" t="str">
        <f t="shared" si="37"/>
        <v xml:space="preserve">Medio </v>
      </c>
      <c r="P77" s="4">
        <v>25</v>
      </c>
      <c r="Q77" s="4">
        <f t="shared" si="38"/>
        <v>200</v>
      </c>
      <c r="R77" s="3" t="str">
        <f t="shared" si="39"/>
        <v>II</v>
      </c>
      <c r="S77" s="3" t="str">
        <f t="shared" si="40"/>
        <v>No Aceptable o Aceptable con control específico</v>
      </c>
      <c r="T77" s="2">
        <v>1</v>
      </c>
      <c r="U77" s="8"/>
      <c r="V77" s="2" t="s">
        <v>96</v>
      </c>
      <c r="W77" s="2" t="s">
        <v>97</v>
      </c>
      <c r="X77" s="3" t="s">
        <v>56</v>
      </c>
      <c r="Y77" s="3" t="s">
        <v>98</v>
      </c>
      <c r="Z77" s="3" t="s">
        <v>99</v>
      </c>
      <c r="AA77" s="3" t="s">
        <v>56</v>
      </c>
      <c r="AB77" s="3" t="s">
        <v>66</v>
      </c>
      <c r="AC77" s="26"/>
      <c r="AD77" s="26"/>
      <c r="AE77" s="26"/>
      <c r="AF77" s="26"/>
      <c r="AG77" s="26"/>
      <c r="AH77" s="26"/>
      <c r="AI77" s="26"/>
      <c r="AJ77" s="26"/>
      <c r="AK77" s="26"/>
      <c r="AL77" s="26"/>
      <c r="AM77" s="26"/>
      <c r="AN77" s="26"/>
      <c r="AO77" s="26"/>
      <c r="AP77" s="26"/>
      <c r="AQ77" s="26"/>
      <c r="AR77" s="26"/>
      <c r="AS77" s="26"/>
      <c r="AT77" s="26"/>
      <c r="AU77" s="26"/>
      <c r="AV77" s="26"/>
      <c r="AW77" s="26"/>
      <c r="AX77" s="26"/>
      <c r="AY77" s="26"/>
      <c r="AZ77" s="26"/>
      <c r="BA77" s="26"/>
      <c r="BB77" s="26"/>
      <c r="BC77" s="26"/>
      <c r="BD77" s="26"/>
      <c r="BE77" s="26"/>
      <c r="BF77" s="26"/>
      <c r="BG77" s="26"/>
      <c r="BH77" s="26"/>
      <c r="BI77" s="26"/>
      <c r="BJ77" s="26"/>
      <c r="BK77" s="26"/>
      <c r="BL77" s="26"/>
      <c r="BM77" s="26"/>
      <c r="BN77" s="26"/>
      <c r="BO77" s="26"/>
      <c r="BP77" s="26"/>
      <c r="BQ77" s="26"/>
      <c r="BR77" s="26"/>
      <c r="BS77" s="26"/>
      <c r="BT77" s="26"/>
      <c r="BU77" s="26"/>
      <c r="BV77" s="26"/>
      <c r="BW77" s="26"/>
      <c r="BX77" s="26"/>
      <c r="BY77" s="26"/>
      <c r="BZ77" s="26"/>
      <c r="CA77" s="26"/>
      <c r="CB77" s="26"/>
      <c r="CC77" s="26"/>
      <c r="CD77" s="26"/>
      <c r="CE77" s="26"/>
      <c r="CF77" s="26"/>
      <c r="CG77" s="26"/>
      <c r="CH77" s="26"/>
      <c r="CI77" s="26"/>
      <c r="CJ77" s="26"/>
      <c r="CK77" s="26"/>
      <c r="CL77" s="26"/>
      <c r="CM77" s="26"/>
      <c r="CN77" s="26"/>
      <c r="CO77" s="26"/>
      <c r="CP77" s="26"/>
      <c r="CQ77" s="26"/>
      <c r="CR77" s="26"/>
      <c r="CS77" s="26"/>
      <c r="CT77" s="26"/>
      <c r="CU77" s="26"/>
      <c r="CV77" s="26"/>
      <c r="CW77" s="26"/>
      <c r="CX77" s="26"/>
      <c r="CY77" s="26"/>
      <c r="CZ77" s="26"/>
      <c r="DA77" s="26"/>
      <c r="DB77" s="26"/>
      <c r="DC77" s="26"/>
      <c r="DD77" s="26"/>
      <c r="DE77" s="26"/>
      <c r="DF77" s="26"/>
      <c r="DG77" s="26"/>
      <c r="DH77" s="26"/>
      <c r="DI77" s="26"/>
      <c r="DJ77" s="26"/>
      <c r="DK77" s="26"/>
      <c r="DL77" s="26"/>
      <c r="DM77" s="26"/>
      <c r="DN77" s="26"/>
      <c r="DO77" s="26"/>
      <c r="DP77" s="26"/>
      <c r="DQ77" s="26"/>
      <c r="DR77" s="26"/>
      <c r="DS77" s="26"/>
      <c r="DT77" s="26"/>
      <c r="DU77" s="26"/>
      <c r="DV77" s="26"/>
      <c r="DW77" s="26"/>
      <c r="DX77" s="26"/>
      <c r="DY77" s="26"/>
      <c r="DZ77" s="26"/>
      <c r="EA77" s="26"/>
      <c r="EB77" s="26"/>
      <c r="EC77" s="26"/>
      <c r="ED77" s="26"/>
      <c r="EE77" s="26"/>
      <c r="EF77" s="26"/>
      <c r="EG77" s="26"/>
      <c r="EH77" s="26"/>
      <c r="EI77" s="26"/>
      <c r="EJ77" s="26"/>
      <c r="EK77" s="26"/>
      <c r="EL77" s="26"/>
      <c r="EM77" s="26"/>
      <c r="EN77" s="26"/>
      <c r="EO77" s="26"/>
      <c r="EP77" s="26"/>
      <c r="EQ77" s="26"/>
      <c r="ER77" s="26"/>
      <c r="ES77" s="26"/>
      <c r="ET77" s="26"/>
      <c r="EU77" s="26"/>
      <c r="EV77" s="26"/>
      <c r="EW77" s="26"/>
      <c r="EX77" s="26"/>
      <c r="EY77" s="26"/>
      <c r="EZ77" s="26"/>
      <c r="FA77" s="26"/>
      <c r="FB77" s="26"/>
      <c r="FC77" s="26"/>
      <c r="FD77" s="26"/>
      <c r="FE77" s="26"/>
      <c r="FF77" s="26"/>
      <c r="FG77" s="26"/>
      <c r="FH77" s="26"/>
      <c r="FI77" s="26"/>
      <c r="FJ77" s="26"/>
      <c r="FK77" s="26"/>
      <c r="FL77" s="26"/>
      <c r="FM77" s="26"/>
      <c r="FN77" s="26"/>
      <c r="FO77" s="26"/>
      <c r="FP77" s="26"/>
      <c r="FQ77" s="26"/>
      <c r="FR77" s="26"/>
      <c r="FS77" s="26"/>
      <c r="FT77" s="26"/>
      <c r="FU77" s="26"/>
      <c r="FV77" s="26"/>
      <c r="FW77" s="26"/>
      <c r="FX77" s="26"/>
      <c r="FY77" s="26"/>
      <c r="FZ77" s="26"/>
      <c r="GA77" s="26"/>
      <c r="GB77" s="26"/>
      <c r="GC77" s="26"/>
      <c r="GD77" s="26"/>
      <c r="GE77" s="26"/>
      <c r="GF77" s="26"/>
      <c r="GG77" s="26"/>
      <c r="GH77" s="26"/>
      <c r="GI77" s="26"/>
      <c r="GJ77" s="26"/>
      <c r="GK77" s="26"/>
      <c r="GL77" s="26"/>
      <c r="GM77" s="26"/>
      <c r="GN77" s="26"/>
      <c r="GO77" s="26"/>
      <c r="GP77" s="26"/>
      <c r="GQ77" s="26"/>
      <c r="GR77" s="26"/>
      <c r="GS77" s="26"/>
      <c r="GT77" s="26"/>
      <c r="GU77" s="26"/>
      <c r="GV77" s="26"/>
      <c r="GW77" s="26"/>
      <c r="GX77" s="26"/>
      <c r="GY77" s="26"/>
      <c r="GZ77" s="26"/>
      <c r="HA77" s="26"/>
      <c r="HB77" s="26"/>
      <c r="HC77" s="26"/>
      <c r="HD77" s="26"/>
      <c r="HE77" s="26"/>
      <c r="HF77" s="26"/>
      <c r="HG77" s="26"/>
      <c r="HH77" s="26"/>
      <c r="HI77" s="26"/>
      <c r="HJ77" s="26"/>
      <c r="HK77" s="26"/>
      <c r="HL77" s="26"/>
      <c r="HM77" s="26"/>
      <c r="HN77" s="26"/>
      <c r="HO77" s="26"/>
      <c r="HP77" s="26"/>
      <c r="HQ77" s="26"/>
      <c r="HR77" s="26"/>
      <c r="HS77" s="26"/>
      <c r="HT77" s="26"/>
      <c r="HU77" s="26"/>
      <c r="HV77" s="26"/>
      <c r="HW77" s="26"/>
      <c r="HX77" s="26"/>
      <c r="HY77" s="26"/>
      <c r="HZ77" s="26"/>
      <c r="IA77" s="26"/>
      <c r="IB77" s="26"/>
      <c r="IC77" s="26"/>
      <c r="ID77" s="26"/>
      <c r="IE77" s="26"/>
      <c r="IF77" s="26"/>
      <c r="IG77" s="26"/>
      <c r="IH77" s="26"/>
      <c r="II77" s="26"/>
      <c r="IJ77" s="26"/>
      <c r="IK77" s="26"/>
      <c r="IL77" s="26"/>
      <c r="IM77" s="26"/>
      <c r="IN77" s="26"/>
      <c r="IO77" s="26"/>
      <c r="IP77" s="26"/>
      <c r="IQ77" s="26"/>
      <c r="IR77" s="26"/>
      <c r="IS77" s="26"/>
      <c r="IT77" s="26"/>
      <c r="IU77" s="26"/>
      <c r="IV77" s="26"/>
      <c r="IW77" s="26"/>
      <c r="IX77" s="26"/>
      <c r="IY77" s="26"/>
      <c r="IZ77" s="26"/>
      <c r="JA77" s="26"/>
      <c r="JB77" s="26"/>
      <c r="JC77" s="26"/>
      <c r="JD77" s="26"/>
      <c r="JE77" s="26"/>
      <c r="JF77" s="26"/>
      <c r="JG77" s="26"/>
      <c r="JH77" s="26"/>
      <c r="JI77" s="26"/>
      <c r="JJ77" s="26"/>
      <c r="JK77" s="26"/>
      <c r="JL77" s="26"/>
      <c r="JM77" s="26"/>
      <c r="JN77" s="26"/>
      <c r="JO77" s="26"/>
      <c r="JP77" s="26"/>
      <c r="JQ77" s="26"/>
      <c r="JR77" s="26"/>
      <c r="JS77" s="26"/>
      <c r="JT77" s="26"/>
      <c r="JU77" s="26"/>
      <c r="JV77" s="26"/>
      <c r="JW77" s="26"/>
      <c r="JX77" s="26"/>
      <c r="JY77" s="26"/>
      <c r="JZ77" s="26"/>
      <c r="KA77" s="26"/>
      <c r="KB77" s="26"/>
      <c r="KC77" s="26"/>
      <c r="KD77" s="26"/>
      <c r="KE77" s="26"/>
      <c r="KF77" s="26"/>
      <c r="KG77" s="26"/>
      <c r="KH77" s="26"/>
      <c r="KI77" s="26"/>
      <c r="KJ77" s="26"/>
      <c r="KK77" s="26"/>
      <c r="KL77" s="26"/>
      <c r="KM77" s="26"/>
      <c r="KN77" s="26"/>
      <c r="KO77" s="26"/>
      <c r="KP77" s="26"/>
      <c r="KQ77" s="26"/>
      <c r="KR77" s="26"/>
      <c r="KS77" s="26"/>
      <c r="KT77" s="26"/>
      <c r="KU77" s="26"/>
      <c r="KV77" s="26"/>
      <c r="KW77" s="26"/>
      <c r="KX77" s="26"/>
      <c r="KY77" s="26"/>
      <c r="KZ77" s="26"/>
      <c r="LA77" s="26"/>
      <c r="LB77" s="26"/>
      <c r="LC77" s="26"/>
      <c r="LD77" s="26"/>
      <c r="LE77" s="26"/>
      <c r="LF77" s="26"/>
      <c r="LG77" s="26"/>
      <c r="LH77" s="26"/>
      <c r="LI77" s="26"/>
      <c r="LJ77" s="26"/>
      <c r="LK77" s="26"/>
      <c r="LL77" s="26"/>
      <c r="LM77" s="26"/>
      <c r="LN77" s="26"/>
      <c r="LO77" s="26"/>
      <c r="LP77" s="26"/>
      <c r="LQ77" s="26"/>
      <c r="LR77" s="26"/>
      <c r="LS77" s="26"/>
      <c r="LT77" s="26"/>
      <c r="LU77" s="26"/>
      <c r="LV77" s="26"/>
      <c r="LW77" s="26"/>
      <c r="LX77" s="26"/>
      <c r="LY77" s="26"/>
      <c r="LZ77" s="26"/>
      <c r="MA77" s="26"/>
      <c r="MB77" s="26"/>
      <c r="MC77" s="26"/>
      <c r="MD77" s="26"/>
      <c r="ME77" s="26"/>
      <c r="MF77" s="26"/>
      <c r="MG77" s="26"/>
      <c r="MH77" s="26"/>
      <c r="MI77" s="26"/>
      <c r="MJ77" s="26"/>
      <c r="MK77" s="26"/>
      <c r="ML77" s="26"/>
      <c r="MM77" s="26"/>
      <c r="MN77" s="26"/>
      <c r="MO77" s="26"/>
      <c r="MP77" s="26"/>
      <c r="MQ77" s="26"/>
      <c r="MR77" s="26"/>
      <c r="MS77" s="26"/>
      <c r="MT77" s="26"/>
      <c r="MU77" s="26"/>
      <c r="MV77" s="26"/>
      <c r="MW77" s="26"/>
      <c r="MX77" s="26"/>
      <c r="MY77" s="26"/>
      <c r="MZ77" s="26"/>
      <c r="NA77" s="26"/>
      <c r="NB77" s="26"/>
      <c r="NC77" s="26"/>
      <c r="ND77" s="26"/>
      <c r="NE77" s="26"/>
      <c r="NF77" s="26"/>
      <c r="NG77" s="26"/>
      <c r="NH77" s="26"/>
      <c r="NI77" s="26"/>
      <c r="NJ77" s="26"/>
      <c r="NK77" s="26"/>
      <c r="NL77" s="26"/>
      <c r="NM77" s="26"/>
      <c r="NN77" s="26"/>
      <c r="NO77" s="26"/>
      <c r="NP77" s="26"/>
      <c r="NQ77" s="26"/>
      <c r="NR77" s="26"/>
      <c r="NS77" s="26"/>
      <c r="NT77" s="26"/>
      <c r="NU77" s="26"/>
      <c r="NV77" s="26"/>
      <c r="NW77" s="26"/>
      <c r="NX77" s="26"/>
      <c r="NY77" s="26"/>
      <c r="NZ77" s="26"/>
      <c r="OA77" s="26"/>
      <c r="OB77" s="26"/>
      <c r="OC77" s="26"/>
      <c r="OD77" s="26"/>
      <c r="OE77" s="26"/>
      <c r="OF77" s="26"/>
      <c r="OG77" s="26"/>
      <c r="OH77" s="26"/>
      <c r="OI77" s="26"/>
      <c r="OJ77" s="26"/>
      <c r="OK77" s="26"/>
      <c r="OL77" s="26"/>
      <c r="OM77" s="26"/>
      <c r="ON77" s="26"/>
      <c r="OO77" s="26"/>
      <c r="OP77" s="26"/>
      <c r="OQ77" s="26"/>
      <c r="OR77" s="26"/>
    </row>
    <row r="78" spans="1:408" s="24" customFormat="1" ht="104.25" customHeight="1" x14ac:dyDescent="0.2">
      <c r="A78" s="73"/>
      <c r="B78" s="73"/>
      <c r="C78" s="73"/>
      <c r="D78" s="73"/>
      <c r="E78" s="73"/>
      <c r="F78" s="2" t="s">
        <v>181</v>
      </c>
      <c r="G78" s="2" t="s">
        <v>73</v>
      </c>
      <c r="H78" s="5" t="s">
        <v>102</v>
      </c>
      <c r="I78" s="6" t="s">
        <v>75</v>
      </c>
      <c r="J78" s="6" t="s">
        <v>75</v>
      </c>
      <c r="K78" s="6" t="s">
        <v>53</v>
      </c>
      <c r="L78" s="2">
        <v>6</v>
      </c>
      <c r="M78" s="2">
        <v>2</v>
      </c>
      <c r="N78" s="2">
        <f t="shared" si="36"/>
        <v>12</v>
      </c>
      <c r="O78" s="2" t="str">
        <f t="shared" si="37"/>
        <v xml:space="preserve">Alto </v>
      </c>
      <c r="P78" s="4">
        <v>25</v>
      </c>
      <c r="Q78" s="4">
        <f t="shared" si="38"/>
        <v>300</v>
      </c>
      <c r="R78" s="3" t="str">
        <f t="shared" si="39"/>
        <v>II</v>
      </c>
      <c r="S78" s="3" t="str">
        <f t="shared" si="40"/>
        <v>No Aceptable o Aceptable con control específico</v>
      </c>
      <c r="T78" s="2">
        <v>1</v>
      </c>
      <c r="U78" s="8"/>
      <c r="V78" s="9" t="s">
        <v>103</v>
      </c>
      <c r="W78" s="2" t="s">
        <v>77</v>
      </c>
      <c r="X78" s="3" t="s">
        <v>56</v>
      </c>
      <c r="Y78" s="3" t="s">
        <v>56</v>
      </c>
      <c r="Z78" s="3" t="s">
        <v>104</v>
      </c>
      <c r="AA78" s="3" t="s">
        <v>56</v>
      </c>
      <c r="AB78" s="3" t="s">
        <v>66</v>
      </c>
      <c r="AC78" s="26"/>
      <c r="AD78" s="26"/>
      <c r="AE78" s="26"/>
      <c r="AF78" s="26"/>
      <c r="AG78" s="26"/>
      <c r="AH78" s="26"/>
      <c r="AI78" s="26"/>
      <c r="AJ78" s="26"/>
      <c r="AK78" s="26"/>
      <c r="AL78" s="26"/>
      <c r="AM78" s="26"/>
      <c r="AN78" s="26"/>
      <c r="AO78" s="26"/>
      <c r="AP78" s="26"/>
      <c r="AQ78" s="26"/>
      <c r="AR78" s="26"/>
      <c r="AS78" s="26"/>
      <c r="AT78" s="26"/>
      <c r="AU78" s="26"/>
      <c r="AV78" s="26"/>
      <c r="AW78" s="26"/>
      <c r="AX78" s="26"/>
      <c r="AY78" s="26"/>
      <c r="AZ78" s="26"/>
      <c r="BA78" s="26"/>
      <c r="BB78" s="26"/>
      <c r="BC78" s="26"/>
      <c r="BD78" s="26"/>
      <c r="BE78" s="26"/>
      <c r="BF78" s="26"/>
      <c r="BG78" s="26"/>
      <c r="BH78" s="26"/>
      <c r="BI78" s="26"/>
      <c r="BJ78" s="26"/>
      <c r="BK78" s="26"/>
      <c r="BL78" s="26"/>
      <c r="BM78" s="26"/>
      <c r="BN78" s="26"/>
      <c r="BO78" s="26"/>
      <c r="BP78" s="26"/>
      <c r="BQ78" s="26"/>
      <c r="BR78" s="26"/>
      <c r="BS78" s="26"/>
      <c r="BT78" s="26"/>
      <c r="BU78" s="26"/>
      <c r="BV78" s="26"/>
      <c r="BW78" s="26"/>
      <c r="BX78" s="26"/>
      <c r="BY78" s="26"/>
      <c r="BZ78" s="26"/>
      <c r="CA78" s="26"/>
      <c r="CB78" s="26"/>
      <c r="CC78" s="26"/>
      <c r="CD78" s="26"/>
      <c r="CE78" s="26"/>
      <c r="CF78" s="26"/>
      <c r="CG78" s="26"/>
      <c r="CH78" s="26"/>
      <c r="CI78" s="26"/>
      <c r="CJ78" s="26"/>
      <c r="CK78" s="26"/>
      <c r="CL78" s="26"/>
      <c r="CM78" s="26"/>
      <c r="CN78" s="26"/>
      <c r="CO78" s="26"/>
      <c r="CP78" s="26"/>
      <c r="CQ78" s="26"/>
      <c r="CR78" s="26"/>
      <c r="CS78" s="26"/>
      <c r="CT78" s="26"/>
      <c r="CU78" s="26"/>
      <c r="CV78" s="26"/>
      <c r="CW78" s="26"/>
      <c r="CX78" s="26"/>
      <c r="CY78" s="26"/>
      <c r="CZ78" s="26"/>
      <c r="DA78" s="26"/>
      <c r="DB78" s="26"/>
      <c r="DC78" s="26"/>
      <c r="DD78" s="26"/>
      <c r="DE78" s="26"/>
      <c r="DF78" s="26"/>
      <c r="DG78" s="26"/>
      <c r="DH78" s="26"/>
      <c r="DI78" s="26"/>
      <c r="DJ78" s="26"/>
      <c r="DK78" s="26"/>
      <c r="DL78" s="26"/>
      <c r="DM78" s="26"/>
      <c r="DN78" s="26"/>
      <c r="DO78" s="26"/>
      <c r="DP78" s="26"/>
      <c r="DQ78" s="26"/>
      <c r="DR78" s="26"/>
      <c r="DS78" s="26"/>
      <c r="DT78" s="26"/>
      <c r="DU78" s="26"/>
      <c r="DV78" s="26"/>
      <c r="DW78" s="26"/>
      <c r="DX78" s="26"/>
      <c r="DY78" s="26"/>
      <c r="DZ78" s="26"/>
      <c r="EA78" s="26"/>
      <c r="EB78" s="26"/>
      <c r="EC78" s="26"/>
      <c r="ED78" s="26"/>
      <c r="EE78" s="26"/>
      <c r="EF78" s="26"/>
      <c r="EG78" s="26"/>
      <c r="EH78" s="26"/>
      <c r="EI78" s="26"/>
      <c r="EJ78" s="26"/>
      <c r="EK78" s="26"/>
      <c r="EL78" s="26"/>
      <c r="EM78" s="26"/>
      <c r="EN78" s="26"/>
      <c r="EO78" s="26"/>
      <c r="EP78" s="26"/>
      <c r="EQ78" s="26"/>
      <c r="ER78" s="26"/>
      <c r="ES78" s="26"/>
      <c r="ET78" s="26"/>
      <c r="EU78" s="26"/>
      <c r="EV78" s="26"/>
      <c r="EW78" s="26"/>
      <c r="EX78" s="26"/>
      <c r="EY78" s="26"/>
      <c r="EZ78" s="26"/>
      <c r="FA78" s="26"/>
      <c r="FB78" s="26"/>
      <c r="FC78" s="26"/>
      <c r="FD78" s="26"/>
      <c r="FE78" s="26"/>
      <c r="FF78" s="26"/>
      <c r="FG78" s="26"/>
      <c r="FH78" s="26"/>
      <c r="FI78" s="26"/>
      <c r="FJ78" s="26"/>
      <c r="FK78" s="26"/>
      <c r="FL78" s="26"/>
      <c r="FM78" s="26"/>
      <c r="FN78" s="26"/>
      <c r="FO78" s="26"/>
      <c r="FP78" s="26"/>
      <c r="FQ78" s="26"/>
      <c r="FR78" s="26"/>
      <c r="FS78" s="26"/>
      <c r="FT78" s="26"/>
      <c r="FU78" s="26"/>
      <c r="FV78" s="26"/>
      <c r="FW78" s="26"/>
      <c r="FX78" s="26"/>
      <c r="FY78" s="26"/>
      <c r="FZ78" s="26"/>
      <c r="GA78" s="26"/>
      <c r="GB78" s="26"/>
      <c r="GC78" s="26"/>
      <c r="GD78" s="26"/>
      <c r="GE78" s="26"/>
      <c r="GF78" s="26"/>
      <c r="GG78" s="26"/>
      <c r="GH78" s="26"/>
      <c r="GI78" s="26"/>
      <c r="GJ78" s="26"/>
      <c r="GK78" s="26"/>
      <c r="GL78" s="26"/>
      <c r="GM78" s="26"/>
      <c r="GN78" s="26"/>
      <c r="GO78" s="26"/>
      <c r="GP78" s="26"/>
      <c r="GQ78" s="26"/>
      <c r="GR78" s="26"/>
      <c r="GS78" s="26"/>
      <c r="GT78" s="26"/>
      <c r="GU78" s="26"/>
      <c r="GV78" s="26"/>
      <c r="GW78" s="26"/>
      <c r="GX78" s="26"/>
      <c r="GY78" s="26"/>
      <c r="GZ78" s="26"/>
      <c r="HA78" s="26"/>
      <c r="HB78" s="26"/>
      <c r="HC78" s="26"/>
      <c r="HD78" s="26"/>
      <c r="HE78" s="26"/>
      <c r="HF78" s="26"/>
      <c r="HG78" s="26"/>
      <c r="HH78" s="26"/>
      <c r="HI78" s="26"/>
      <c r="HJ78" s="26"/>
      <c r="HK78" s="26"/>
      <c r="HL78" s="26"/>
      <c r="HM78" s="26"/>
      <c r="HN78" s="26"/>
      <c r="HO78" s="26"/>
      <c r="HP78" s="26"/>
      <c r="HQ78" s="26"/>
      <c r="HR78" s="26"/>
      <c r="HS78" s="26"/>
      <c r="HT78" s="26"/>
      <c r="HU78" s="26"/>
      <c r="HV78" s="26"/>
      <c r="HW78" s="26"/>
      <c r="HX78" s="26"/>
      <c r="HY78" s="26"/>
      <c r="HZ78" s="26"/>
      <c r="IA78" s="26"/>
      <c r="IB78" s="26"/>
      <c r="IC78" s="26"/>
      <c r="ID78" s="26"/>
      <c r="IE78" s="26"/>
      <c r="IF78" s="26"/>
      <c r="IG78" s="26"/>
      <c r="IH78" s="26"/>
      <c r="II78" s="26"/>
      <c r="IJ78" s="26"/>
      <c r="IK78" s="26"/>
      <c r="IL78" s="26"/>
      <c r="IM78" s="26"/>
      <c r="IN78" s="26"/>
      <c r="IO78" s="26"/>
      <c r="IP78" s="26"/>
      <c r="IQ78" s="26"/>
      <c r="IR78" s="26"/>
      <c r="IS78" s="26"/>
      <c r="IT78" s="26"/>
      <c r="IU78" s="26"/>
      <c r="IV78" s="26"/>
      <c r="IW78" s="26"/>
      <c r="IX78" s="26"/>
      <c r="IY78" s="26"/>
      <c r="IZ78" s="26"/>
      <c r="JA78" s="26"/>
      <c r="JB78" s="26"/>
      <c r="JC78" s="26"/>
      <c r="JD78" s="26"/>
      <c r="JE78" s="26"/>
      <c r="JF78" s="26"/>
      <c r="JG78" s="26"/>
      <c r="JH78" s="26"/>
      <c r="JI78" s="26"/>
      <c r="JJ78" s="26"/>
      <c r="JK78" s="26"/>
      <c r="JL78" s="26"/>
      <c r="JM78" s="26"/>
      <c r="JN78" s="26"/>
      <c r="JO78" s="26"/>
      <c r="JP78" s="26"/>
      <c r="JQ78" s="26"/>
      <c r="JR78" s="26"/>
      <c r="JS78" s="26"/>
      <c r="JT78" s="26"/>
      <c r="JU78" s="26"/>
      <c r="JV78" s="26"/>
      <c r="JW78" s="26"/>
      <c r="JX78" s="26"/>
      <c r="JY78" s="26"/>
      <c r="JZ78" s="26"/>
      <c r="KA78" s="26"/>
      <c r="KB78" s="26"/>
      <c r="KC78" s="26"/>
      <c r="KD78" s="26"/>
      <c r="KE78" s="26"/>
      <c r="KF78" s="26"/>
      <c r="KG78" s="26"/>
      <c r="KH78" s="26"/>
      <c r="KI78" s="26"/>
      <c r="KJ78" s="26"/>
      <c r="KK78" s="26"/>
      <c r="KL78" s="26"/>
      <c r="KM78" s="26"/>
      <c r="KN78" s="26"/>
      <c r="KO78" s="26"/>
      <c r="KP78" s="26"/>
      <c r="KQ78" s="26"/>
      <c r="KR78" s="26"/>
      <c r="KS78" s="26"/>
      <c r="KT78" s="26"/>
      <c r="KU78" s="26"/>
      <c r="KV78" s="26"/>
      <c r="KW78" s="26"/>
      <c r="KX78" s="26"/>
      <c r="KY78" s="26"/>
      <c r="KZ78" s="26"/>
      <c r="LA78" s="26"/>
      <c r="LB78" s="26"/>
      <c r="LC78" s="26"/>
      <c r="LD78" s="26"/>
      <c r="LE78" s="26"/>
      <c r="LF78" s="26"/>
      <c r="LG78" s="26"/>
      <c r="LH78" s="26"/>
      <c r="LI78" s="26"/>
      <c r="LJ78" s="26"/>
      <c r="LK78" s="26"/>
      <c r="LL78" s="26"/>
      <c r="LM78" s="26"/>
      <c r="LN78" s="26"/>
      <c r="LO78" s="26"/>
      <c r="LP78" s="26"/>
      <c r="LQ78" s="26"/>
      <c r="LR78" s="26"/>
      <c r="LS78" s="26"/>
      <c r="LT78" s="26"/>
      <c r="LU78" s="26"/>
      <c r="LV78" s="26"/>
      <c r="LW78" s="26"/>
      <c r="LX78" s="26"/>
      <c r="LY78" s="26"/>
      <c r="LZ78" s="26"/>
      <c r="MA78" s="26"/>
      <c r="MB78" s="26"/>
      <c r="MC78" s="26"/>
      <c r="MD78" s="26"/>
      <c r="ME78" s="26"/>
      <c r="MF78" s="26"/>
      <c r="MG78" s="26"/>
      <c r="MH78" s="26"/>
      <c r="MI78" s="26"/>
      <c r="MJ78" s="26"/>
      <c r="MK78" s="26"/>
      <c r="ML78" s="26"/>
      <c r="MM78" s="26"/>
      <c r="MN78" s="26"/>
      <c r="MO78" s="26"/>
      <c r="MP78" s="26"/>
      <c r="MQ78" s="26"/>
      <c r="MR78" s="26"/>
      <c r="MS78" s="26"/>
      <c r="MT78" s="26"/>
      <c r="MU78" s="26"/>
      <c r="MV78" s="26"/>
      <c r="MW78" s="26"/>
      <c r="MX78" s="26"/>
      <c r="MY78" s="26"/>
      <c r="MZ78" s="26"/>
      <c r="NA78" s="26"/>
      <c r="NB78" s="26"/>
      <c r="NC78" s="26"/>
      <c r="ND78" s="26"/>
      <c r="NE78" s="26"/>
      <c r="NF78" s="26"/>
      <c r="NG78" s="26"/>
      <c r="NH78" s="26"/>
      <c r="NI78" s="26"/>
      <c r="NJ78" s="26"/>
      <c r="NK78" s="26"/>
      <c r="NL78" s="26"/>
      <c r="NM78" s="26"/>
      <c r="NN78" s="26"/>
      <c r="NO78" s="26"/>
      <c r="NP78" s="26"/>
      <c r="NQ78" s="26"/>
      <c r="NR78" s="26"/>
      <c r="NS78" s="26"/>
      <c r="NT78" s="26"/>
      <c r="NU78" s="26"/>
      <c r="NV78" s="26"/>
      <c r="NW78" s="26"/>
      <c r="NX78" s="26"/>
      <c r="NY78" s="26"/>
      <c r="NZ78" s="26"/>
      <c r="OA78" s="26"/>
      <c r="OB78" s="26"/>
      <c r="OC78" s="26"/>
      <c r="OD78" s="26"/>
      <c r="OE78" s="26"/>
      <c r="OF78" s="26"/>
      <c r="OG78" s="26"/>
      <c r="OH78" s="26"/>
      <c r="OI78" s="26"/>
      <c r="OJ78" s="26"/>
      <c r="OK78" s="26"/>
      <c r="OL78" s="26"/>
      <c r="OM78" s="26"/>
      <c r="ON78" s="26"/>
      <c r="OO78" s="26"/>
      <c r="OP78" s="26"/>
      <c r="OQ78" s="26"/>
      <c r="OR78" s="26"/>
    </row>
    <row r="79" spans="1:408" s="26" customFormat="1" ht="109.5" customHeight="1" x14ac:dyDescent="0.2">
      <c r="A79" s="73"/>
      <c r="B79" s="73"/>
      <c r="C79" s="73"/>
      <c r="D79" s="73"/>
      <c r="E79" s="73"/>
      <c r="F79" s="2" t="s">
        <v>207</v>
      </c>
      <c r="G79" s="2" t="s">
        <v>208</v>
      </c>
      <c r="H79" s="2" t="s">
        <v>209</v>
      </c>
      <c r="I79" s="15" t="s">
        <v>75</v>
      </c>
      <c r="J79" s="15" t="s">
        <v>53</v>
      </c>
      <c r="K79" s="15"/>
      <c r="L79" s="8">
        <v>2</v>
      </c>
      <c r="M79" s="8">
        <v>3</v>
      </c>
      <c r="N79" s="8">
        <f t="shared" ref="N79:N81" si="41">L79*M79</f>
        <v>6</v>
      </c>
      <c r="O79" s="2" t="str">
        <f t="shared" ref="O79:O86" si="42">IF(N79&lt;5,"Bajo",IF(N79&gt;=24,"Muy Alto",IF(AND(N79&gt;=6,N79&lt;9),"Medio ",IF(AND(N79&gt;=10,N79&lt;21),"Alto "))))</f>
        <v xml:space="preserve">Medio </v>
      </c>
      <c r="P79" s="11">
        <v>10</v>
      </c>
      <c r="Q79" s="4">
        <f t="shared" ref="Q79:Q86" si="43">N79*P79</f>
        <v>60</v>
      </c>
      <c r="R79" s="2" t="str">
        <f t="shared" ref="R79:R86" si="44">IF(Q79&lt;21,"IV",IF(AND(Q79&gt;=600,Q79&lt;4000),"I",IF(AND(Q79&gt;=40,Q79&lt;120),"III ",IF(AND(Q79&gt;=150,Q79&lt;501),"II"))))</f>
        <v xml:space="preserve">III </v>
      </c>
      <c r="S79" s="3" t="str">
        <f t="shared" ref="S79:S86" si="45">IF(Q79&lt;21,"Aceptable",IF(Q79&gt;599,"No Aceptable",IF(AND(Q79&gt;=40,Q79&lt;=120),"Mejorable",IF(AND(Q79&gt;=121,Q79&lt;500),"No Aceptable o Aceptable con control específico"))))</f>
        <v>Mejorable</v>
      </c>
      <c r="T79" s="2">
        <v>6</v>
      </c>
      <c r="U79" s="15"/>
      <c r="V79" s="2" t="s">
        <v>210</v>
      </c>
      <c r="W79" s="2" t="s">
        <v>155</v>
      </c>
      <c r="X79" s="3" t="s">
        <v>56</v>
      </c>
      <c r="Y79" s="3" t="s">
        <v>56</v>
      </c>
      <c r="Z79" s="3" t="s">
        <v>211</v>
      </c>
      <c r="AA79" s="3" t="s">
        <v>56</v>
      </c>
      <c r="AB79" s="3" t="s">
        <v>66</v>
      </c>
    </row>
    <row r="80" spans="1:408" s="26" customFormat="1" ht="137.25" customHeight="1" x14ac:dyDescent="0.2">
      <c r="A80" s="73"/>
      <c r="B80" s="73"/>
      <c r="C80" s="2" t="s">
        <v>212</v>
      </c>
      <c r="D80" s="73"/>
      <c r="E80" s="73"/>
      <c r="F80" s="2" t="s">
        <v>213</v>
      </c>
      <c r="G80" s="2" t="s">
        <v>182</v>
      </c>
      <c r="H80" s="2" t="s">
        <v>214</v>
      </c>
      <c r="I80" s="15" t="s">
        <v>75</v>
      </c>
      <c r="J80" s="15" t="s">
        <v>75</v>
      </c>
      <c r="K80" s="6" t="s">
        <v>53</v>
      </c>
      <c r="L80" s="2">
        <v>2</v>
      </c>
      <c r="M80" s="2">
        <v>1</v>
      </c>
      <c r="N80" s="2">
        <f t="shared" si="41"/>
        <v>2</v>
      </c>
      <c r="O80" s="2" t="str">
        <f t="shared" si="42"/>
        <v>Bajo</v>
      </c>
      <c r="P80" s="11">
        <v>10</v>
      </c>
      <c r="Q80" s="4">
        <f t="shared" si="43"/>
        <v>20</v>
      </c>
      <c r="R80" s="2" t="str">
        <f t="shared" si="44"/>
        <v>IV</v>
      </c>
      <c r="S80" s="3" t="str">
        <f t="shared" si="45"/>
        <v>Aceptable</v>
      </c>
      <c r="T80" s="2">
        <v>6</v>
      </c>
      <c r="U80" s="15"/>
      <c r="V80" s="2" t="s">
        <v>109</v>
      </c>
      <c r="W80" s="2" t="s">
        <v>55</v>
      </c>
      <c r="X80" s="3" t="s">
        <v>56</v>
      </c>
      <c r="Y80" s="3" t="s">
        <v>56</v>
      </c>
      <c r="Z80" s="3" t="s">
        <v>215</v>
      </c>
      <c r="AA80" s="3" t="s">
        <v>56</v>
      </c>
      <c r="AB80" s="3" t="s">
        <v>66</v>
      </c>
    </row>
    <row r="81" spans="1:408" s="24" customFormat="1" ht="133.5" customHeight="1" x14ac:dyDescent="0.2">
      <c r="A81" s="73"/>
      <c r="B81" s="73"/>
      <c r="C81" s="3" t="s">
        <v>167</v>
      </c>
      <c r="D81" s="73"/>
      <c r="E81" s="73"/>
      <c r="F81" s="2" t="s">
        <v>106</v>
      </c>
      <c r="G81" s="2" t="s">
        <v>168</v>
      </c>
      <c r="H81" s="2" t="s">
        <v>108</v>
      </c>
      <c r="I81" s="6" t="s">
        <v>75</v>
      </c>
      <c r="J81" s="6" t="s">
        <v>75</v>
      </c>
      <c r="K81" s="6" t="s">
        <v>53</v>
      </c>
      <c r="L81" s="2">
        <v>6</v>
      </c>
      <c r="M81" s="2">
        <v>1</v>
      </c>
      <c r="N81" s="2">
        <f t="shared" si="41"/>
        <v>6</v>
      </c>
      <c r="O81" s="2" t="str">
        <f t="shared" si="42"/>
        <v xml:space="preserve">Medio </v>
      </c>
      <c r="P81" s="4">
        <v>25</v>
      </c>
      <c r="Q81" s="4">
        <f t="shared" si="43"/>
        <v>150</v>
      </c>
      <c r="R81" s="3" t="str">
        <f t="shared" si="44"/>
        <v>II</v>
      </c>
      <c r="S81" s="3" t="str">
        <f t="shared" si="45"/>
        <v>No Aceptable o Aceptable con control específico</v>
      </c>
      <c r="T81" s="2">
        <v>1</v>
      </c>
      <c r="U81" s="8"/>
      <c r="V81" s="2" t="s">
        <v>109</v>
      </c>
      <c r="W81" s="2" t="s">
        <v>110</v>
      </c>
      <c r="X81" s="73" t="s">
        <v>194</v>
      </c>
      <c r="Y81" s="73"/>
      <c r="Z81" s="73"/>
      <c r="AA81" s="73"/>
      <c r="AB81" s="73"/>
      <c r="AC81" s="26"/>
      <c r="AD81" s="26"/>
      <c r="AE81" s="26"/>
      <c r="AF81" s="26"/>
      <c r="AG81" s="26"/>
      <c r="AH81" s="26"/>
      <c r="AI81" s="26"/>
      <c r="AJ81" s="26"/>
      <c r="AK81" s="26"/>
      <c r="AL81" s="26"/>
      <c r="AM81" s="26"/>
      <c r="AN81" s="26"/>
      <c r="AO81" s="26"/>
      <c r="AP81" s="26"/>
      <c r="AQ81" s="26"/>
      <c r="AR81" s="26"/>
      <c r="AS81" s="26"/>
      <c r="AT81" s="26"/>
      <c r="AU81" s="26"/>
      <c r="AV81" s="26"/>
      <c r="AW81" s="26"/>
      <c r="AX81" s="26"/>
      <c r="AY81" s="26"/>
      <c r="AZ81" s="26"/>
      <c r="BA81" s="26"/>
      <c r="BB81" s="26"/>
      <c r="BC81" s="26"/>
      <c r="BD81" s="26"/>
      <c r="BE81" s="26"/>
      <c r="BF81" s="26"/>
      <c r="BG81" s="26"/>
      <c r="BH81" s="26"/>
      <c r="BI81" s="26"/>
      <c r="BJ81" s="26"/>
      <c r="BK81" s="26"/>
      <c r="BL81" s="26"/>
      <c r="BM81" s="26"/>
      <c r="BN81" s="26"/>
      <c r="BO81" s="26"/>
      <c r="BP81" s="26"/>
      <c r="BQ81" s="26"/>
      <c r="BR81" s="26"/>
      <c r="BS81" s="26"/>
      <c r="BT81" s="26"/>
      <c r="BU81" s="26"/>
      <c r="BV81" s="26"/>
      <c r="BW81" s="26"/>
      <c r="BX81" s="26"/>
      <c r="BY81" s="26"/>
      <c r="BZ81" s="26"/>
      <c r="CA81" s="26"/>
      <c r="CB81" s="26"/>
      <c r="CC81" s="26"/>
      <c r="CD81" s="26"/>
      <c r="CE81" s="26"/>
      <c r="CF81" s="26"/>
      <c r="CG81" s="26"/>
      <c r="CH81" s="26"/>
      <c r="CI81" s="26"/>
      <c r="CJ81" s="26"/>
      <c r="CK81" s="26"/>
      <c r="CL81" s="26"/>
      <c r="CM81" s="26"/>
      <c r="CN81" s="26"/>
      <c r="CO81" s="26"/>
      <c r="CP81" s="26"/>
      <c r="CQ81" s="26"/>
      <c r="CR81" s="26"/>
      <c r="CS81" s="26"/>
      <c r="CT81" s="26"/>
      <c r="CU81" s="26"/>
      <c r="CV81" s="26"/>
      <c r="CW81" s="26"/>
      <c r="CX81" s="26"/>
      <c r="CY81" s="26"/>
      <c r="CZ81" s="26"/>
      <c r="DA81" s="26"/>
      <c r="DB81" s="26"/>
      <c r="DC81" s="26"/>
      <c r="DD81" s="26"/>
      <c r="DE81" s="26"/>
      <c r="DF81" s="26"/>
      <c r="DG81" s="26"/>
      <c r="DH81" s="26"/>
      <c r="DI81" s="26"/>
      <c r="DJ81" s="26"/>
      <c r="DK81" s="26"/>
      <c r="DL81" s="26"/>
      <c r="DM81" s="26"/>
      <c r="DN81" s="26"/>
      <c r="DO81" s="26"/>
      <c r="DP81" s="26"/>
      <c r="DQ81" s="26"/>
      <c r="DR81" s="26"/>
      <c r="DS81" s="26"/>
      <c r="DT81" s="26"/>
      <c r="DU81" s="26"/>
      <c r="DV81" s="26"/>
      <c r="DW81" s="26"/>
      <c r="DX81" s="26"/>
      <c r="DY81" s="26"/>
      <c r="DZ81" s="26"/>
      <c r="EA81" s="26"/>
      <c r="EB81" s="26"/>
      <c r="EC81" s="26"/>
      <c r="ED81" s="26"/>
      <c r="EE81" s="26"/>
      <c r="EF81" s="26"/>
      <c r="EG81" s="26"/>
      <c r="EH81" s="26"/>
      <c r="EI81" s="26"/>
      <c r="EJ81" s="26"/>
      <c r="EK81" s="26"/>
      <c r="EL81" s="26"/>
      <c r="EM81" s="26"/>
      <c r="EN81" s="26"/>
      <c r="EO81" s="26"/>
      <c r="EP81" s="26"/>
      <c r="EQ81" s="26"/>
      <c r="ER81" s="26"/>
      <c r="ES81" s="26"/>
      <c r="ET81" s="26"/>
      <c r="EU81" s="26"/>
      <c r="EV81" s="26"/>
      <c r="EW81" s="26"/>
      <c r="EX81" s="26"/>
      <c r="EY81" s="26"/>
      <c r="EZ81" s="26"/>
      <c r="FA81" s="26"/>
      <c r="FB81" s="26"/>
      <c r="FC81" s="26"/>
      <c r="FD81" s="26"/>
      <c r="FE81" s="26"/>
      <c r="FF81" s="26"/>
      <c r="FG81" s="26"/>
      <c r="FH81" s="26"/>
      <c r="FI81" s="26"/>
      <c r="FJ81" s="26"/>
      <c r="FK81" s="26"/>
      <c r="FL81" s="26"/>
      <c r="FM81" s="26"/>
      <c r="FN81" s="26"/>
      <c r="FO81" s="26"/>
      <c r="FP81" s="26"/>
      <c r="FQ81" s="26"/>
      <c r="FR81" s="26"/>
      <c r="FS81" s="26"/>
      <c r="FT81" s="26"/>
      <c r="FU81" s="26"/>
      <c r="FV81" s="26"/>
      <c r="FW81" s="26"/>
      <c r="FX81" s="26"/>
      <c r="FY81" s="26"/>
      <c r="FZ81" s="26"/>
      <c r="GA81" s="26"/>
      <c r="GB81" s="26"/>
      <c r="GC81" s="26"/>
      <c r="GD81" s="26"/>
      <c r="GE81" s="26"/>
      <c r="GF81" s="26"/>
      <c r="GG81" s="26"/>
      <c r="GH81" s="26"/>
      <c r="GI81" s="26"/>
      <c r="GJ81" s="26"/>
      <c r="GK81" s="26"/>
      <c r="GL81" s="26"/>
      <c r="GM81" s="26"/>
      <c r="GN81" s="26"/>
      <c r="GO81" s="26"/>
      <c r="GP81" s="26"/>
      <c r="GQ81" s="26"/>
      <c r="GR81" s="26"/>
      <c r="GS81" s="26"/>
      <c r="GT81" s="26"/>
      <c r="GU81" s="26"/>
      <c r="GV81" s="26"/>
      <c r="GW81" s="26"/>
      <c r="GX81" s="26"/>
      <c r="GY81" s="26"/>
      <c r="GZ81" s="26"/>
      <c r="HA81" s="26"/>
      <c r="HB81" s="26"/>
      <c r="HC81" s="26"/>
      <c r="HD81" s="26"/>
      <c r="HE81" s="26"/>
      <c r="HF81" s="26"/>
      <c r="HG81" s="26"/>
      <c r="HH81" s="26"/>
      <c r="HI81" s="26"/>
      <c r="HJ81" s="26"/>
      <c r="HK81" s="26"/>
      <c r="HL81" s="26"/>
      <c r="HM81" s="26"/>
      <c r="HN81" s="26"/>
      <c r="HO81" s="26"/>
      <c r="HP81" s="26"/>
      <c r="HQ81" s="26"/>
      <c r="HR81" s="26"/>
      <c r="HS81" s="26"/>
      <c r="HT81" s="26"/>
      <c r="HU81" s="26"/>
      <c r="HV81" s="26"/>
      <c r="HW81" s="26"/>
      <c r="HX81" s="26"/>
      <c r="HY81" s="26"/>
      <c r="HZ81" s="26"/>
      <c r="IA81" s="26"/>
      <c r="IB81" s="26"/>
      <c r="IC81" s="26"/>
      <c r="ID81" s="26"/>
      <c r="IE81" s="26"/>
      <c r="IF81" s="26"/>
      <c r="IG81" s="26"/>
      <c r="IH81" s="26"/>
      <c r="II81" s="26"/>
      <c r="IJ81" s="26"/>
      <c r="IK81" s="26"/>
      <c r="IL81" s="26"/>
      <c r="IM81" s="26"/>
      <c r="IN81" s="26"/>
      <c r="IO81" s="26"/>
      <c r="IP81" s="26"/>
      <c r="IQ81" s="26"/>
      <c r="IR81" s="26"/>
      <c r="IS81" s="26"/>
      <c r="IT81" s="26"/>
      <c r="IU81" s="26"/>
      <c r="IV81" s="26"/>
      <c r="IW81" s="26"/>
      <c r="IX81" s="26"/>
      <c r="IY81" s="26"/>
      <c r="IZ81" s="26"/>
      <c r="JA81" s="26"/>
      <c r="JB81" s="26"/>
      <c r="JC81" s="26"/>
      <c r="JD81" s="26"/>
      <c r="JE81" s="26"/>
      <c r="JF81" s="26"/>
      <c r="JG81" s="26"/>
      <c r="JH81" s="26"/>
      <c r="JI81" s="26"/>
      <c r="JJ81" s="26"/>
      <c r="JK81" s="26"/>
      <c r="JL81" s="26"/>
      <c r="JM81" s="26"/>
      <c r="JN81" s="26"/>
      <c r="JO81" s="26"/>
      <c r="JP81" s="26"/>
      <c r="JQ81" s="26"/>
      <c r="JR81" s="26"/>
      <c r="JS81" s="26"/>
      <c r="JT81" s="26"/>
      <c r="JU81" s="26"/>
      <c r="JV81" s="26"/>
      <c r="JW81" s="26"/>
      <c r="JX81" s="26"/>
      <c r="JY81" s="26"/>
      <c r="JZ81" s="26"/>
      <c r="KA81" s="26"/>
      <c r="KB81" s="26"/>
      <c r="KC81" s="26"/>
      <c r="KD81" s="26"/>
      <c r="KE81" s="26"/>
      <c r="KF81" s="26"/>
      <c r="KG81" s="26"/>
      <c r="KH81" s="26"/>
      <c r="KI81" s="26"/>
      <c r="KJ81" s="26"/>
      <c r="KK81" s="26"/>
      <c r="KL81" s="26"/>
      <c r="KM81" s="26"/>
      <c r="KN81" s="26"/>
      <c r="KO81" s="26"/>
      <c r="KP81" s="26"/>
      <c r="KQ81" s="26"/>
      <c r="KR81" s="26"/>
      <c r="KS81" s="26"/>
      <c r="KT81" s="26"/>
      <c r="KU81" s="26"/>
      <c r="KV81" s="26"/>
      <c r="KW81" s="26"/>
      <c r="KX81" s="26"/>
      <c r="KY81" s="26"/>
      <c r="KZ81" s="26"/>
      <c r="LA81" s="26"/>
      <c r="LB81" s="26"/>
      <c r="LC81" s="26"/>
      <c r="LD81" s="26"/>
      <c r="LE81" s="26"/>
      <c r="LF81" s="26"/>
      <c r="LG81" s="26"/>
      <c r="LH81" s="26"/>
      <c r="LI81" s="26"/>
      <c r="LJ81" s="26"/>
      <c r="LK81" s="26"/>
      <c r="LL81" s="26"/>
      <c r="LM81" s="26"/>
      <c r="LN81" s="26"/>
      <c r="LO81" s="26"/>
      <c r="LP81" s="26"/>
      <c r="LQ81" s="26"/>
      <c r="LR81" s="26"/>
      <c r="LS81" s="26"/>
      <c r="LT81" s="26"/>
      <c r="LU81" s="26"/>
      <c r="LV81" s="26"/>
      <c r="LW81" s="26"/>
      <c r="LX81" s="26"/>
      <c r="LY81" s="26"/>
      <c r="LZ81" s="26"/>
      <c r="MA81" s="26"/>
      <c r="MB81" s="26"/>
      <c r="MC81" s="26"/>
      <c r="MD81" s="26"/>
      <c r="ME81" s="26"/>
      <c r="MF81" s="26"/>
      <c r="MG81" s="26"/>
      <c r="MH81" s="26"/>
      <c r="MI81" s="26"/>
      <c r="MJ81" s="26"/>
      <c r="MK81" s="26"/>
      <c r="ML81" s="26"/>
      <c r="MM81" s="26"/>
      <c r="MN81" s="26"/>
      <c r="MO81" s="26"/>
      <c r="MP81" s="26"/>
      <c r="MQ81" s="26"/>
      <c r="MR81" s="26"/>
      <c r="MS81" s="26"/>
      <c r="MT81" s="26"/>
      <c r="MU81" s="26"/>
      <c r="MV81" s="26"/>
      <c r="MW81" s="26"/>
      <c r="MX81" s="26"/>
      <c r="MY81" s="26"/>
      <c r="MZ81" s="26"/>
      <c r="NA81" s="26"/>
      <c r="NB81" s="26"/>
      <c r="NC81" s="26"/>
      <c r="ND81" s="26"/>
      <c r="NE81" s="26"/>
      <c r="NF81" s="26"/>
      <c r="NG81" s="26"/>
      <c r="NH81" s="26"/>
      <c r="NI81" s="26"/>
      <c r="NJ81" s="26"/>
      <c r="NK81" s="26"/>
      <c r="NL81" s="26"/>
      <c r="NM81" s="26"/>
      <c r="NN81" s="26"/>
      <c r="NO81" s="26"/>
      <c r="NP81" s="26"/>
      <c r="NQ81" s="26"/>
      <c r="NR81" s="26"/>
      <c r="NS81" s="26"/>
      <c r="NT81" s="26"/>
      <c r="NU81" s="26"/>
      <c r="NV81" s="26"/>
      <c r="NW81" s="26"/>
      <c r="NX81" s="26"/>
      <c r="NY81" s="26"/>
      <c r="NZ81" s="26"/>
      <c r="OA81" s="26"/>
      <c r="OB81" s="26"/>
      <c r="OC81" s="26"/>
      <c r="OD81" s="26"/>
      <c r="OE81" s="26"/>
      <c r="OF81" s="26"/>
      <c r="OG81" s="26"/>
      <c r="OH81" s="26"/>
      <c r="OI81" s="26"/>
      <c r="OJ81" s="26"/>
      <c r="OK81" s="26"/>
      <c r="OL81" s="26"/>
      <c r="OM81" s="26"/>
      <c r="ON81" s="26"/>
      <c r="OO81" s="26"/>
      <c r="OP81" s="26"/>
      <c r="OQ81" s="26"/>
      <c r="OR81" s="26"/>
    </row>
    <row r="82" spans="1:408" s="24" customFormat="1" ht="179.25" customHeight="1" x14ac:dyDescent="0.2">
      <c r="A82" s="77" t="s">
        <v>216</v>
      </c>
      <c r="B82" s="78" t="s">
        <v>216</v>
      </c>
      <c r="C82" s="78" t="s">
        <v>185</v>
      </c>
      <c r="D82" s="73" t="s">
        <v>217</v>
      </c>
      <c r="E82" s="73" t="s">
        <v>49</v>
      </c>
      <c r="F82" s="2" t="s">
        <v>218</v>
      </c>
      <c r="G82" s="2" t="s">
        <v>51</v>
      </c>
      <c r="H82" s="2" t="s">
        <v>175</v>
      </c>
      <c r="I82" s="6" t="s">
        <v>53</v>
      </c>
      <c r="J82" s="6" t="s">
        <v>53</v>
      </c>
      <c r="K82" s="6" t="s">
        <v>53</v>
      </c>
      <c r="L82" s="2">
        <v>2</v>
      </c>
      <c r="M82" s="2">
        <v>2</v>
      </c>
      <c r="N82" s="2">
        <f>L82*M82</f>
        <v>4</v>
      </c>
      <c r="O82" s="2" t="str">
        <f t="shared" si="42"/>
        <v>Bajo</v>
      </c>
      <c r="P82" s="4">
        <v>10</v>
      </c>
      <c r="Q82" s="4">
        <f t="shared" si="43"/>
        <v>40</v>
      </c>
      <c r="R82" s="3" t="str">
        <f t="shared" si="44"/>
        <v xml:space="preserve">III </v>
      </c>
      <c r="S82" s="3" t="str">
        <f t="shared" si="45"/>
        <v>Mejorable</v>
      </c>
      <c r="T82" s="11">
        <v>4</v>
      </c>
      <c r="U82" s="2"/>
      <c r="V82" s="2" t="s">
        <v>117</v>
      </c>
      <c r="W82" s="2" t="s">
        <v>55</v>
      </c>
      <c r="X82" s="3" t="s">
        <v>56</v>
      </c>
      <c r="Y82" s="3" t="s">
        <v>56</v>
      </c>
      <c r="Z82" s="3" t="s">
        <v>188</v>
      </c>
      <c r="AA82" s="3" t="s">
        <v>56</v>
      </c>
      <c r="AB82" s="3"/>
      <c r="AC82" s="26"/>
      <c r="AD82" s="26"/>
      <c r="AE82" s="26"/>
      <c r="AF82" s="26"/>
      <c r="AG82" s="26"/>
      <c r="AH82" s="26"/>
      <c r="AI82" s="26"/>
      <c r="AJ82" s="26"/>
      <c r="AK82" s="26"/>
      <c r="AL82" s="26"/>
      <c r="AM82" s="26"/>
      <c r="AN82" s="26"/>
      <c r="AO82" s="26"/>
      <c r="AP82" s="26"/>
      <c r="AQ82" s="26"/>
      <c r="AR82" s="26"/>
      <c r="AS82" s="26"/>
      <c r="AT82" s="26"/>
      <c r="AU82" s="26"/>
      <c r="AV82" s="26"/>
      <c r="AW82" s="26"/>
      <c r="AX82" s="26"/>
      <c r="AY82" s="26"/>
      <c r="AZ82" s="26"/>
      <c r="BA82" s="26"/>
      <c r="BB82" s="26"/>
      <c r="BC82" s="26"/>
      <c r="BD82" s="26"/>
      <c r="BE82" s="26"/>
      <c r="BF82" s="26"/>
      <c r="BG82" s="26"/>
      <c r="BH82" s="26"/>
      <c r="BI82" s="26"/>
      <c r="BJ82" s="26"/>
      <c r="BK82" s="26"/>
      <c r="BL82" s="26"/>
      <c r="BM82" s="26"/>
      <c r="BN82" s="26"/>
      <c r="BO82" s="26"/>
      <c r="BP82" s="26"/>
      <c r="BQ82" s="26"/>
      <c r="BR82" s="26"/>
      <c r="BS82" s="26"/>
      <c r="BT82" s="26"/>
      <c r="BU82" s="26"/>
      <c r="BV82" s="26"/>
      <c r="BW82" s="26"/>
      <c r="BX82" s="26"/>
      <c r="BY82" s="26"/>
      <c r="BZ82" s="26"/>
      <c r="CA82" s="26"/>
      <c r="CB82" s="26"/>
      <c r="CC82" s="26"/>
      <c r="CD82" s="26"/>
      <c r="CE82" s="26"/>
      <c r="CF82" s="26"/>
      <c r="CG82" s="26"/>
      <c r="CH82" s="26"/>
      <c r="CI82" s="26"/>
      <c r="CJ82" s="26"/>
      <c r="CK82" s="26"/>
      <c r="CL82" s="26"/>
      <c r="CM82" s="26"/>
      <c r="CN82" s="26"/>
      <c r="CO82" s="26"/>
      <c r="CP82" s="26"/>
      <c r="CQ82" s="26"/>
      <c r="CR82" s="26"/>
      <c r="CS82" s="26"/>
      <c r="CT82" s="26"/>
      <c r="CU82" s="26"/>
      <c r="CV82" s="26"/>
      <c r="CW82" s="26"/>
      <c r="CX82" s="26"/>
      <c r="CY82" s="26"/>
      <c r="CZ82" s="26"/>
      <c r="DA82" s="26"/>
      <c r="DB82" s="26"/>
      <c r="DC82" s="26"/>
      <c r="DD82" s="26"/>
      <c r="DE82" s="26"/>
      <c r="DF82" s="26"/>
      <c r="DG82" s="26"/>
      <c r="DH82" s="26"/>
      <c r="DI82" s="26"/>
      <c r="DJ82" s="26"/>
      <c r="DK82" s="26"/>
      <c r="DL82" s="26"/>
      <c r="DM82" s="26"/>
      <c r="DN82" s="26"/>
      <c r="DO82" s="26"/>
      <c r="DP82" s="26"/>
      <c r="DQ82" s="26"/>
      <c r="DR82" s="26"/>
      <c r="DS82" s="26"/>
      <c r="DT82" s="26"/>
      <c r="DU82" s="26"/>
      <c r="DV82" s="26"/>
      <c r="DW82" s="26"/>
      <c r="DX82" s="26"/>
      <c r="DY82" s="26"/>
      <c r="DZ82" s="26"/>
      <c r="EA82" s="26"/>
      <c r="EB82" s="26"/>
      <c r="EC82" s="26"/>
      <c r="ED82" s="26"/>
      <c r="EE82" s="26"/>
      <c r="EF82" s="26"/>
      <c r="EG82" s="26"/>
      <c r="EH82" s="26"/>
      <c r="EI82" s="26"/>
      <c r="EJ82" s="26"/>
      <c r="EK82" s="26"/>
      <c r="EL82" s="26"/>
      <c r="EM82" s="26"/>
      <c r="EN82" s="26"/>
      <c r="EO82" s="26"/>
      <c r="EP82" s="26"/>
      <c r="EQ82" s="26"/>
      <c r="ER82" s="26"/>
      <c r="ES82" s="26"/>
      <c r="ET82" s="26"/>
      <c r="EU82" s="26"/>
      <c r="EV82" s="26"/>
      <c r="EW82" s="26"/>
      <c r="EX82" s="26"/>
      <c r="EY82" s="26"/>
      <c r="EZ82" s="26"/>
      <c r="FA82" s="26"/>
      <c r="FB82" s="26"/>
      <c r="FC82" s="26"/>
      <c r="FD82" s="26"/>
      <c r="FE82" s="26"/>
      <c r="FF82" s="26"/>
      <c r="FG82" s="26"/>
      <c r="FH82" s="26"/>
      <c r="FI82" s="26"/>
      <c r="FJ82" s="26"/>
      <c r="FK82" s="26"/>
      <c r="FL82" s="26"/>
      <c r="FM82" s="26"/>
      <c r="FN82" s="26"/>
      <c r="FO82" s="26"/>
      <c r="FP82" s="26"/>
      <c r="FQ82" s="26"/>
      <c r="FR82" s="26"/>
      <c r="FS82" s="26"/>
      <c r="FT82" s="26"/>
      <c r="FU82" s="26"/>
      <c r="FV82" s="26"/>
      <c r="FW82" s="26"/>
      <c r="FX82" s="26"/>
      <c r="FY82" s="26"/>
      <c r="FZ82" s="26"/>
      <c r="GA82" s="26"/>
      <c r="GB82" s="26"/>
      <c r="GC82" s="26"/>
      <c r="GD82" s="26"/>
      <c r="GE82" s="26"/>
      <c r="GF82" s="26"/>
      <c r="GG82" s="26"/>
      <c r="GH82" s="26"/>
      <c r="GI82" s="26"/>
      <c r="GJ82" s="26"/>
      <c r="GK82" s="26"/>
      <c r="GL82" s="26"/>
      <c r="GM82" s="26"/>
      <c r="GN82" s="26"/>
      <c r="GO82" s="26"/>
      <c r="GP82" s="26"/>
      <c r="GQ82" s="26"/>
      <c r="GR82" s="26"/>
      <c r="GS82" s="26"/>
      <c r="GT82" s="26"/>
      <c r="GU82" s="26"/>
      <c r="GV82" s="26"/>
      <c r="GW82" s="26"/>
      <c r="GX82" s="26"/>
      <c r="GY82" s="26"/>
      <c r="GZ82" s="26"/>
      <c r="HA82" s="26"/>
      <c r="HB82" s="26"/>
      <c r="HC82" s="26"/>
      <c r="HD82" s="26"/>
      <c r="HE82" s="26"/>
      <c r="HF82" s="26"/>
      <c r="HG82" s="26"/>
      <c r="HH82" s="26"/>
      <c r="HI82" s="26"/>
      <c r="HJ82" s="26"/>
      <c r="HK82" s="26"/>
      <c r="HL82" s="26"/>
      <c r="HM82" s="26"/>
      <c r="HN82" s="26"/>
      <c r="HO82" s="26"/>
      <c r="HP82" s="26"/>
      <c r="HQ82" s="26"/>
      <c r="HR82" s="26"/>
      <c r="HS82" s="26"/>
      <c r="HT82" s="26"/>
      <c r="HU82" s="26"/>
      <c r="HV82" s="26"/>
      <c r="HW82" s="26"/>
      <c r="HX82" s="26"/>
      <c r="HY82" s="26"/>
      <c r="HZ82" s="26"/>
      <c r="IA82" s="26"/>
      <c r="IB82" s="26"/>
      <c r="IC82" s="26"/>
      <c r="ID82" s="26"/>
      <c r="IE82" s="26"/>
      <c r="IF82" s="26"/>
      <c r="IG82" s="26"/>
      <c r="IH82" s="26"/>
      <c r="II82" s="26"/>
      <c r="IJ82" s="26"/>
      <c r="IK82" s="26"/>
      <c r="IL82" s="26"/>
      <c r="IM82" s="26"/>
      <c r="IN82" s="26"/>
      <c r="IO82" s="26"/>
      <c r="IP82" s="26"/>
      <c r="IQ82" s="26"/>
      <c r="IR82" s="26"/>
      <c r="IS82" s="26"/>
      <c r="IT82" s="26"/>
      <c r="IU82" s="26"/>
      <c r="IV82" s="26"/>
      <c r="IW82" s="26"/>
      <c r="IX82" s="26"/>
      <c r="IY82" s="26"/>
      <c r="IZ82" s="26"/>
      <c r="JA82" s="26"/>
      <c r="JB82" s="26"/>
      <c r="JC82" s="26"/>
      <c r="JD82" s="26"/>
      <c r="JE82" s="26"/>
      <c r="JF82" s="26"/>
      <c r="JG82" s="26"/>
      <c r="JH82" s="26"/>
      <c r="JI82" s="26"/>
      <c r="JJ82" s="26"/>
      <c r="JK82" s="26"/>
      <c r="JL82" s="26"/>
      <c r="JM82" s="26"/>
      <c r="JN82" s="26"/>
      <c r="JO82" s="26"/>
      <c r="JP82" s="26"/>
      <c r="JQ82" s="26"/>
      <c r="JR82" s="26"/>
      <c r="JS82" s="26"/>
      <c r="JT82" s="26"/>
      <c r="JU82" s="26"/>
      <c r="JV82" s="26"/>
      <c r="JW82" s="26"/>
      <c r="JX82" s="26"/>
      <c r="JY82" s="26"/>
      <c r="JZ82" s="26"/>
      <c r="KA82" s="26"/>
      <c r="KB82" s="26"/>
      <c r="KC82" s="26"/>
      <c r="KD82" s="26"/>
      <c r="KE82" s="26"/>
      <c r="KF82" s="26"/>
      <c r="KG82" s="26"/>
      <c r="KH82" s="26"/>
      <c r="KI82" s="26"/>
      <c r="KJ82" s="26"/>
      <c r="KK82" s="26"/>
      <c r="KL82" s="26"/>
      <c r="KM82" s="26"/>
      <c r="KN82" s="26"/>
      <c r="KO82" s="26"/>
      <c r="KP82" s="26"/>
      <c r="KQ82" s="26"/>
      <c r="KR82" s="26"/>
      <c r="KS82" s="26"/>
      <c r="KT82" s="26"/>
      <c r="KU82" s="26"/>
      <c r="KV82" s="26"/>
      <c r="KW82" s="26"/>
      <c r="KX82" s="26"/>
      <c r="KY82" s="26"/>
      <c r="KZ82" s="26"/>
      <c r="LA82" s="26"/>
      <c r="LB82" s="26"/>
      <c r="LC82" s="26"/>
      <c r="LD82" s="26"/>
      <c r="LE82" s="26"/>
      <c r="LF82" s="26"/>
      <c r="LG82" s="26"/>
      <c r="LH82" s="26"/>
      <c r="LI82" s="26"/>
      <c r="LJ82" s="26"/>
      <c r="LK82" s="26"/>
      <c r="LL82" s="26"/>
      <c r="LM82" s="26"/>
      <c r="LN82" s="26"/>
      <c r="LO82" s="26"/>
      <c r="LP82" s="26"/>
      <c r="LQ82" s="26"/>
      <c r="LR82" s="26"/>
      <c r="LS82" s="26"/>
      <c r="LT82" s="26"/>
      <c r="LU82" s="26"/>
      <c r="LV82" s="26"/>
      <c r="LW82" s="26"/>
      <c r="LX82" s="26"/>
      <c r="LY82" s="26"/>
      <c r="LZ82" s="26"/>
      <c r="MA82" s="26"/>
      <c r="MB82" s="26"/>
      <c r="MC82" s="26"/>
      <c r="MD82" s="26"/>
      <c r="ME82" s="26"/>
      <c r="MF82" s="26"/>
      <c r="MG82" s="26"/>
      <c r="MH82" s="26"/>
      <c r="MI82" s="26"/>
      <c r="MJ82" s="26"/>
      <c r="MK82" s="26"/>
      <c r="ML82" s="26"/>
      <c r="MM82" s="26"/>
      <c r="MN82" s="26"/>
      <c r="MO82" s="26"/>
      <c r="MP82" s="26"/>
      <c r="MQ82" s="26"/>
      <c r="MR82" s="26"/>
      <c r="MS82" s="26"/>
      <c r="MT82" s="26"/>
      <c r="MU82" s="26"/>
      <c r="MV82" s="26"/>
      <c r="MW82" s="26"/>
      <c r="MX82" s="26"/>
      <c r="MY82" s="26"/>
      <c r="MZ82" s="26"/>
      <c r="NA82" s="26"/>
      <c r="NB82" s="26"/>
      <c r="NC82" s="26"/>
      <c r="ND82" s="26"/>
      <c r="NE82" s="26"/>
      <c r="NF82" s="26"/>
      <c r="NG82" s="26"/>
      <c r="NH82" s="26"/>
      <c r="NI82" s="26"/>
      <c r="NJ82" s="26"/>
      <c r="NK82" s="26"/>
      <c r="NL82" s="26"/>
      <c r="NM82" s="26"/>
      <c r="NN82" s="26"/>
      <c r="NO82" s="26"/>
      <c r="NP82" s="26"/>
      <c r="NQ82" s="26"/>
      <c r="NR82" s="26"/>
      <c r="NS82" s="26"/>
      <c r="NT82" s="26"/>
      <c r="NU82" s="26"/>
      <c r="NV82" s="26"/>
      <c r="NW82" s="26"/>
      <c r="NX82" s="26"/>
      <c r="NY82" s="26"/>
      <c r="NZ82" s="26"/>
      <c r="OA82" s="26"/>
      <c r="OB82" s="26"/>
      <c r="OC82" s="26"/>
      <c r="OD82" s="26"/>
      <c r="OE82" s="26"/>
      <c r="OF82" s="26"/>
      <c r="OG82" s="26"/>
      <c r="OH82" s="26"/>
      <c r="OI82" s="26"/>
      <c r="OJ82" s="26"/>
      <c r="OK82" s="26"/>
      <c r="OL82" s="26"/>
      <c r="OM82" s="26"/>
      <c r="ON82" s="26"/>
      <c r="OO82" s="26"/>
      <c r="OP82" s="26"/>
      <c r="OQ82" s="26"/>
      <c r="OR82" s="26"/>
    </row>
    <row r="83" spans="1:408" s="33" customFormat="1" ht="78" customHeight="1" x14ac:dyDescent="0.2">
      <c r="A83" s="77"/>
      <c r="B83" s="78"/>
      <c r="C83" s="78"/>
      <c r="D83" s="73"/>
      <c r="E83" s="73"/>
      <c r="F83" s="3" t="s">
        <v>189</v>
      </c>
      <c r="G83" s="3" t="s">
        <v>59</v>
      </c>
      <c r="H83" s="3" t="s">
        <v>142</v>
      </c>
      <c r="I83" s="3" t="s">
        <v>56</v>
      </c>
      <c r="J83" s="3" t="s">
        <v>119</v>
      </c>
      <c r="K83" s="3" t="s">
        <v>63</v>
      </c>
      <c r="L83" s="3">
        <v>2</v>
      </c>
      <c r="M83" s="3">
        <v>2</v>
      </c>
      <c r="N83" s="3">
        <f t="shared" ref="N83:N88" si="46">L83*M83</f>
        <v>4</v>
      </c>
      <c r="O83" s="2" t="str">
        <f t="shared" si="42"/>
        <v>Bajo</v>
      </c>
      <c r="P83" s="4">
        <v>27</v>
      </c>
      <c r="Q83" s="4">
        <f t="shared" si="43"/>
        <v>108</v>
      </c>
      <c r="R83" s="3" t="str">
        <f t="shared" si="44"/>
        <v xml:space="preserve">III </v>
      </c>
      <c r="S83" s="3" t="str">
        <f t="shared" si="45"/>
        <v>Mejorable</v>
      </c>
      <c r="T83" s="11">
        <v>4</v>
      </c>
      <c r="U83" s="2"/>
      <c r="V83" s="3" t="s">
        <v>120</v>
      </c>
      <c r="W83" s="3" t="s">
        <v>56</v>
      </c>
      <c r="X83" s="3" t="s">
        <v>56</v>
      </c>
      <c r="Y83" s="3" t="s">
        <v>119</v>
      </c>
      <c r="Z83" s="3" t="s">
        <v>65</v>
      </c>
      <c r="AA83" s="3" t="s">
        <v>56</v>
      </c>
      <c r="AB83" s="3" t="s">
        <v>66</v>
      </c>
      <c r="AC83" s="3"/>
      <c r="AD83" s="3"/>
      <c r="AE83" s="3"/>
      <c r="AF83" s="3"/>
      <c r="AG83" s="3"/>
      <c r="AH83" s="3"/>
      <c r="AI83" s="3"/>
      <c r="AJ83" s="3"/>
      <c r="AK83" s="3"/>
      <c r="AL83" s="3"/>
      <c r="AM83" s="3"/>
      <c r="AN83" s="3"/>
      <c r="AO83" s="3"/>
      <c r="AP83" s="3"/>
      <c r="AQ83" s="3"/>
      <c r="AR83" s="3"/>
      <c r="AS83" s="3"/>
      <c r="AT83" s="3"/>
      <c r="AU83" s="3"/>
      <c r="AV83" s="27"/>
      <c r="AW83" s="27"/>
      <c r="AX83" s="27"/>
      <c r="AY83" s="27"/>
      <c r="AZ83" s="27"/>
      <c r="BA83" s="27"/>
      <c r="BB83" s="27"/>
      <c r="BC83" s="27"/>
      <c r="BD83" s="27"/>
      <c r="BE83" s="27"/>
      <c r="BF83" s="27"/>
      <c r="BG83" s="27"/>
      <c r="BH83" s="27"/>
      <c r="BI83" s="27"/>
      <c r="BJ83" s="27"/>
      <c r="BK83" s="27"/>
      <c r="BL83" s="27"/>
      <c r="BM83" s="27"/>
      <c r="BN83" s="27"/>
      <c r="BO83" s="27"/>
      <c r="BP83" s="27"/>
      <c r="BQ83" s="27"/>
      <c r="BR83" s="27"/>
      <c r="BS83" s="27"/>
      <c r="BT83" s="27"/>
      <c r="BU83" s="27"/>
      <c r="BV83" s="27"/>
      <c r="BW83" s="27"/>
      <c r="BX83" s="27"/>
      <c r="BY83" s="27"/>
      <c r="BZ83" s="27"/>
      <c r="CA83" s="27"/>
      <c r="CB83" s="27"/>
      <c r="CC83" s="27"/>
      <c r="CD83" s="27"/>
      <c r="CE83" s="27"/>
      <c r="CF83" s="27"/>
      <c r="CG83" s="27"/>
      <c r="CH83" s="27"/>
      <c r="CI83" s="27"/>
      <c r="CJ83" s="27"/>
      <c r="CK83" s="27"/>
      <c r="CL83" s="27"/>
      <c r="CM83" s="27"/>
      <c r="CN83" s="27"/>
      <c r="CO83" s="27"/>
      <c r="CP83" s="27"/>
      <c r="CQ83" s="27"/>
      <c r="CR83" s="27"/>
      <c r="CS83" s="27"/>
      <c r="CT83" s="27"/>
      <c r="CU83" s="27"/>
      <c r="CV83" s="27"/>
      <c r="CW83" s="27"/>
      <c r="CX83" s="27"/>
      <c r="CY83" s="27"/>
      <c r="CZ83" s="27"/>
      <c r="DA83" s="27"/>
      <c r="DB83" s="27"/>
      <c r="DC83" s="27"/>
      <c r="DD83" s="27"/>
      <c r="DE83" s="27"/>
      <c r="DF83" s="27"/>
      <c r="DG83" s="27"/>
      <c r="DH83" s="27"/>
      <c r="DI83" s="27"/>
      <c r="DJ83" s="27"/>
      <c r="DK83" s="27"/>
      <c r="DL83" s="27"/>
      <c r="DM83" s="27"/>
      <c r="DN83" s="27"/>
      <c r="DO83" s="27"/>
      <c r="DP83" s="27"/>
      <c r="DQ83" s="27"/>
      <c r="DR83" s="27"/>
      <c r="DS83" s="27"/>
      <c r="DT83" s="27"/>
      <c r="DU83" s="27"/>
      <c r="DV83" s="27"/>
      <c r="DW83" s="27"/>
      <c r="DX83" s="27"/>
      <c r="DY83" s="27"/>
      <c r="DZ83" s="27"/>
      <c r="EA83" s="27"/>
      <c r="EB83" s="27"/>
      <c r="EC83" s="27"/>
      <c r="ED83" s="27"/>
      <c r="EE83" s="27"/>
      <c r="EF83" s="27"/>
      <c r="EG83" s="27"/>
      <c r="EH83" s="27"/>
      <c r="EI83" s="27"/>
      <c r="EJ83" s="27"/>
      <c r="EK83" s="27"/>
      <c r="EL83" s="27"/>
      <c r="EM83" s="27"/>
      <c r="EN83" s="27"/>
      <c r="EO83" s="27"/>
      <c r="EP83" s="27"/>
      <c r="EQ83" s="27"/>
      <c r="ER83" s="27"/>
      <c r="ES83" s="27"/>
      <c r="ET83" s="27"/>
      <c r="EU83" s="27"/>
      <c r="EV83" s="27"/>
      <c r="EW83" s="27"/>
      <c r="EX83" s="27"/>
      <c r="EY83" s="27"/>
      <c r="EZ83" s="27"/>
      <c r="FA83" s="27"/>
      <c r="FB83" s="27"/>
      <c r="FC83" s="27"/>
      <c r="FD83" s="27"/>
      <c r="FE83" s="27"/>
      <c r="FF83" s="27"/>
      <c r="FG83" s="27"/>
      <c r="FH83" s="27"/>
      <c r="FI83" s="27"/>
      <c r="FJ83" s="27"/>
      <c r="FK83" s="27"/>
      <c r="FL83" s="27"/>
      <c r="FM83" s="27"/>
      <c r="FN83" s="27"/>
      <c r="FO83" s="27"/>
      <c r="FP83" s="27"/>
      <c r="FQ83" s="27"/>
      <c r="FR83" s="27"/>
      <c r="FS83" s="27"/>
      <c r="FT83" s="27"/>
      <c r="FU83" s="27"/>
      <c r="FV83" s="27"/>
      <c r="FW83" s="27"/>
      <c r="FX83" s="27"/>
      <c r="FY83" s="27"/>
      <c r="FZ83" s="27"/>
      <c r="GA83" s="27"/>
      <c r="GB83" s="27"/>
      <c r="GC83" s="27"/>
      <c r="GD83" s="27"/>
      <c r="GE83" s="27"/>
      <c r="GF83" s="27"/>
      <c r="GG83" s="27"/>
      <c r="GH83" s="27"/>
      <c r="GI83" s="27"/>
      <c r="GJ83" s="27"/>
      <c r="GK83" s="27"/>
      <c r="GL83" s="27"/>
      <c r="GM83" s="27"/>
      <c r="GN83" s="27"/>
      <c r="GO83" s="27"/>
      <c r="GP83" s="27"/>
      <c r="GQ83" s="27"/>
      <c r="GR83" s="27"/>
      <c r="GS83" s="27"/>
      <c r="GT83" s="27"/>
      <c r="GU83" s="27"/>
      <c r="GV83" s="27"/>
      <c r="GW83" s="27"/>
      <c r="GX83" s="27"/>
      <c r="GY83" s="27"/>
      <c r="GZ83" s="27"/>
      <c r="HA83" s="27"/>
      <c r="HB83" s="27"/>
      <c r="HC83" s="27"/>
      <c r="HD83" s="27"/>
      <c r="HE83" s="27"/>
      <c r="HF83" s="27"/>
      <c r="HG83" s="27"/>
      <c r="HH83" s="27"/>
      <c r="HI83" s="27"/>
      <c r="HJ83" s="27"/>
      <c r="HK83" s="27"/>
      <c r="HL83" s="27"/>
      <c r="HM83" s="27"/>
      <c r="HN83" s="27"/>
      <c r="HO83" s="27"/>
      <c r="HP83" s="27"/>
      <c r="HQ83" s="27"/>
      <c r="HR83" s="27"/>
      <c r="HS83" s="27"/>
      <c r="HT83" s="27"/>
      <c r="HU83" s="27"/>
      <c r="HV83" s="27"/>
      <c r="HW83" s="27"/>
      <c r="HX83" s="27"/>
      <c r="HY83" s="27"/>
      <c r="HZ83" s="27"/>
      <c r="IA83" s="27"/>
      <c r="IB83" s="27"/>
      <c r="IC83" s="27"/>
      <c r="ID83" s="27"/>
      <c r="IE83" s="27"/>
      <c r="IF83" s="27"/>
      <c r="IG83" s="27"/>
      <c r="IH83" s="27"/>
      <c r="II83" s="27"/>
      <c r="IJ83" s="27"/>
      <c r="IK83" s="27"/>
      <c r="IL83" s="27"/>
      <c r="IM83" s="27"/>
      <c r="IN83" s="27"/>
      <c r="IO83" s="27"/>
      <c r="IP83" s="27"/>
      <c r="IQ83" s="27"/>
      <c r="IR83" s="27"/>
      <c r="IS83" s="27"/>
      <c r="IT83" s="27"/>
      <c r="IU83" s="27"/>
      <c r="IV83" s="27"/>
      <c r="IW83" s="27"/>
      <c r="IX83" s="27"/>
      <c r="IY83" s="27"/>
      <c r="IZ83" s="27"/>
      <c r="JA83" s="27"/>
      <c r="JB83" s="27"/>
      <c r="JC83" s="27"/>
      <c r="JD83" s="27"/>
      <c r="JE83" s="27"/>
      <c r="JF83" s="27"/>
      <c r="JG83" s="27"/>
      <c r="JH83" s="27"/>
      <c r="JI83" s="27"/>
      <c r="JJ83" s="27"/>
      <c r="JK83" s="27"/>
      <c r="JL83" s="27"/>
      <c r="JM83" s="27"/>
      <c r="JN83" s="27"/>
      <c r="JO83" s="27"/>
      <c r="JP83" s="27"/>
      <c r="JQ83" s="27"/>
      <c r="JR83" s="27"/>
      <c r="JS83" s="27"/>
      <c r="JT83" s="27"/>
      <c r="JU83" s="27"/>
      <c r="JV83" s="27"/>
      <c r="JW83" s="27"/>
      <c r="JX83" s="27"/>
      <c r="JY83" s="27"/>
      <c r="JZ83" s="27"/>
      <c r="KA83" s="27"/>
      <c r="KB83" s="27"/>
      <c r="KC83" s="27"/>
      <c r="KD83" s="27"/>
      <c r="KE83" s="27"/>
      <c r="KF83" s="27"/>
      <c r="KG83" s="27"/>
      <c r="KH83" s="27"/>
      <c r="KI83" s="27"/>
      <c r="KJ83" s="27"/>
      <c r="KK83" s="27"/>
      <c r="KL83" s="27"/>
      <c r="KM83" s="27"/>
      <c r="KN83" s="27"/>
      <c r="KO83" s="27"/>
      <c r="KP83" s="27"/>
      <c r="KQ83" s="27"/>
      <c r="KR83" s="27"/>
      <c r="KS83" s="27"/>
      <c r="KT83" s="27"/>
      <c r="KU83" s="27"/>
      <c r="KV83" s="27"/>
      <c r="KW83" s="27"/>
      <c r="KX83" s="27"/>
      <c r="KY83" s="27"/>
      <c r="KZ83" s="27"/>
      <c r="LA83" s="27"/>
      <c r="LB83" s="27"/>
      <c r="LC83" s="27"/>
      <c r="LD83" s="27"/>
      <c r="LE83" s="27"/>
      <c r="LF83" s="27"/>
      <c r="LG83" s="27"/>
      <c r="LH83" s="27"/>
      <c r="LI83" s="27"/>
      <c r="LJ83" s="27"/>
      <c r="LK83" s="27"/>
      <c r="LL83" s="27"/>
      <c r="LM83" s="27"/>
      <c r="LN83" s="27"/>
      <c r="LO83" s="27"/>
      <c r="LP83" s="27"/>
      <c r="LQ83" s="27"/>
      <c r="LR83" s="27"/>
      <c r="LS83" s="27"/>
      <c r="LT83" s="27"/>
      <c r="LU83" s="27"/>
      <c r="LV83" s="27"/>
      <c r="LW83" s="27"/>
      <c r="LX83" s="27"/>
      <c r="LY83" s="27"/>
      <c r="LZ83" s="27"/>
      <c r="MA83" s="27"/>
      <c r="MB83" s="27"/>
      <c r="MC83" s="27"/>
      <c r="MD83" s="27"/>
      <c r="ME83" s="27"/>
      <c r="MF83" s="27"/>
      <c r="MG83" s="27"/>
      <c r="MH83" s="27"/>
      <c r="MI83" s="27"/>
      <c r="MJ83" s="27"/>
      <c r="MK83" s="27"/>
      <c r="ML83" s="27"/>
      <c r="MM83" s="27"/>
      <c r="MN83" s="27"/>
      <c r="MO83" s="27"/>
      <c r="MP83" s="27"/>
      <c r="MQ83" s="27"/>
      <c r="MR83" s="27"/>
      <c r="MS83" s="27"/>
      <c r="MT83" s="27"/>
      <c r="MU83" s="27"/>
      <c r="MV83" s="27"/>
      <c r="MW83" s="27"/>
      <c r="MX83" s="27"/>
      <c r="MY83" s="27"/>
      <c r="MZ83" s="27"/>
      <c r="NA83" s="27"/>
      <c r="NB83" s="27"/>
      <c r="NC83" s="27"/>
      <c r="ND83" s="27"/>
      <c r="NE83" s="27"/>
      <c r="NF83" s="27"/>
      <c r="NG83" s="27"/>
      <c r="NH83" s="27"/>
      <c r="NI83" s="27"/>
      <c r="NJ83" s="27"/>
      <c r="NK83" s="27"/>
      <c r="NL83" s="27"/>
      <c r="NM83" s="27"/>
      <c r="NN83" s="27"/>
      <c r="NO83" s="27"/>
      <c r="NP83" s="27"/>
      <c r="NQ83" s="27"/>
      <c r="NR83" s="27"/>
      <c r="NS83" s="27"/>
      <c r="NT83" s="27"/>
      <c r="NU83" s="27"/>
      <c r="NV83" s="27"/>
      <c r="NW83" s="27"/>
      <c r="NX83" s="27"/>
      <c r="NY83" s="27"/>
      <c r="NZ83" s="27"/>
      <c r="OA83" s="27"/>
      <c r="OB83" s="27"/>
      <c r="OC83" s="27"/>
      <c r="OD83" s="27"/>
      <c r="OE83" s="27"/>
      <c r="OF83" s="27"/>
      <c r="OG83" s="27"/>
      <c r="OH83" s="27"/>
      <c r="OI83" s="27"/>
      <c r="OJ83" s="27"/>
      <c r="OK83" s="27"/>
      <c r="OL83" s="27"/>
      <c r="OM83" s="27"/>
      <c r="ON83" s="27"/>
      <c r="OO83" s="27"/>
      <c r="OP83" s="27"/>
      <c r="OQ83" s="27"/>
      <c r="OR83" s="27"/>
    </row>
    <row r="84" spans="1:408" s="24" customFormat="1" ht="132.75" customHeight="1" x14ac:dyDescent="0.2">
      <c r="A84" s="77"/>
      <c r="B84" s="78"/>
      <c r="C84" s="78"/>
      <c r="D84" s="73"/>
      <c r="E84" s="73"/>
      <c r="F84" s="2" t="s">
        <v>192</v>
      </c>
      <c r="G84" s="2" t="s">
        <v>87</v>
      </c>
      <c r="H84" s="2" t="s">
        <v>136</v>
      </c>
      <c r="I84" s="6" t="s">
        <v>53</v>
      </c>
      <c r="J84" s="6" t="s">
        <v>75</v>
      </c>
      <c r="K84" s="6" t="s">
        <v>53</v>
      </c>
      <c r="L84" s="2">
        <v>2</v>
      </c>
      <c r="M84" s="2">
        <v>2</v>
      </c>
      <c r="N84" s="2">
        <f t="shared" si="46"/>
        <v>4</v>
      </c>
      <c r="O84" s="2" t="str">
        <f t="shared" si="42"/>
        <v>Bajo</v>
      </c>
      <c r="P84" s="4">
        <v>10</v>
      </c>
      <c r="Q84" s="4">
        <f t="shared" si="43"/>
        <v>40</v>
      </c>
      <c r="R84" s="3" t="str">
        <f t="shared" si="44"/>
        <v xml:space="preserve">III </v>
      </c>
      <c r="S84" s="3" t="str">
        <f t="shared" si="45"/>
        <v>Mejorable</v>
      </c>
      <c r="T84" s="2">
        <v>1</v>
      </c>
      <c r="U84" s="8"/>
      <c r="V84" s="2" t="s">
        <v>89</v>
      </c>
      <c r="W84" s="2" t="s">
        <v>90</v>
      </c>
      <c r="X84" s="3" t="s">
        <v>56</v>
      </c>
      <c r="Y84" s="3" t="s">
        <v>193</v>
      </c>
      <c r="Z84" s="3" t="s">
        <v>91</v>
      </c>
      <c r="AA84" s="3" t="s">
        <v>56</v>
      </c>
      <c r="AB84" s="3" t="s">
        <v>66</v>
      </c>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c r="BG84" s="26"/>
      <c r="BH84" s="26"/>
      <c r="BI84" s="26"/>
      <c r="BJ84" s="26"/>
      <c r="BK84" s="26"/>
      <c r="BL84" s="26"/>
      <c r="BM84" s="26"/>
      <c r="BN84" s="26"/>
      <c r="BO84" s="26"/>
      <c r="BP84" s="26"/>
      <c r="BQ84" s="26"/>
      <c r="BR84" s="26"/>
      <c r="BS84" s="26"/>
      <c r="BT84" s="26"/>
      <c r="BU84" s="26"/>
      <c r="BV84" s="26"/>
      <c r="BW84" s="26"/>
      <c r="BX84" s="26"/>
      <c r="BY84" s="26"/>
      <c r="BZ84" s="26"/>
      <c r="CA84" s="26"/>
      <c r="CB84" s="26"/>
      <c r="CC84" s="26"/>
      <c r="CD84" s="26"/>
      <c r="CE84" s="26"/>
      <c r="CF84" s="26"/>
      <c r="CG84" s="26"/>
      <c r="CH84" s="26"/>
      <c r="CI84" s="26"/>
      <c r="CJ84" s="26"/>
      <c r="CK84" s="26"/>
      <c r="CL84" s="26"/>
      <c r="CM84" s="26"/>
      <c r="CN84" s="26"/>
      <c r="CO84" s="26"/>
      <c r="CP84" s="26"/>
      <c r="CQ84" s="26"/>
      <c r="CR84" s="26"/>
      <c r="CS84" s="26"/>
      <c r="CT84" s="26"/>
      <c r="CU84" s="26"/>
      <c r="CV84" s="26"/>
      <c r="CW84" s="26"/>
      <c r="CX84" s="26"/>
      <c r="CY84" s="26"/>
      <c r="CZ84" s="26"/>
      <c r="DA84" s="26"/>
      <c r="DB84" s="26"/>
      <c r="DC84" s="26"/>
      <c r="DD84" s="26"/>
      <c r="DE84" s="26"/>
      <c r="DF84" s="26"/>
      <c r="DG84" s="26"/>
      <c r="DH84" s="26"/>
      <c r="DI84" s="26"/>
      <c r="DJ84" s="26"/>
      <c r="DK84" s="26"/>
      <c r="DL84" s="26"/>
      <c r="DM84" s="26"/>
      <c r="DN84" s="26"/>
      <c r="DO84" s="26"/>
      <c r="DP84" s="26"/>
      <c r="DQ84" s="26"/>
      <c r="DR84" s="26"/>
      <c r="DS84" s="26"/>
      <c r="DT84" s="26"/>
      <c r="DU84" s="26"/>
      <c r="DV84" s="26"/>
      <c r="DW84" s="26"/>
      <c r="DX84" s="26"/>
      <c r="DY84" s="26"/>
      <c r="DZ84" s="26"/>
      <c r="EA84" s="26"/>
      <c r="EB84" s="26"/>
      <c r="EC84" s="26"/>
      <c r="ED84" s="26"/>
      <c r="EE84" s="26"/>
      <c r="EF84" s="26"/>
      <c r="EG84" s="26"/>
      <c r="EH84" s="26"/>
      <c r="EI84" s="26"/>
      <c r="EJ84" s="26"/>
      <c r="EK84" s="26"/>
      <c r="EL84" s="26"/>
      <c r="EM84" s="26"/>
      <c r="EN84" s="26"/>
      <c r="EO84" s="26"/>
      <c r="EP84" s="26"/>
      <c r="EQ84" s="26"/>
      <c r="ER84" s="26"/>
      <c r="ES84" s="26"/>
      <c r="ET84" s="26"/>
      <c r="EU84" s="26"/>
      <c r="EV84" s="26"/>
      <c r="EW84" s="26"/>
      <c r="EX84" s="26"/>
      <c r="EY84" s="26"/>
      <c r="EZ84" s="26"/>
      <c r="FA84" s="26"/>
      <c r="FB84" s="26"/>
      <c r="FC84" s="26"/>
      <c r="FD84" s="26"/>
      <c r="FE84" s="26"/>
      <c r="FF84" s="26"/>
      <c r="FG84" s="26"/>
      <c r="FH84" s="26"/>
      <c r="FI84" s="26"/>
      <c r="FJ84" s="26"/>
      <c r="FK84" s="26"/>
      <c r="FL84" s="26"/>
      <c r="FM84" s="26"/>
      <c r="FN84" s="26"/>
      <c r="FO84" s="26"/>
      <c r="FP84" s="26"/>
      <c r="FQ84" s="26"/>
      <c r="FR84" s="26"/>
      <c r="FS84" s="26"/>
      <c r="FT84" s="26"/>
      <c r="FU84" s="26"/>
      <c r="FV84" s="26"/>
      <c r="FW84" s="26"/>
      <c r="FX84" s="26"/>
      <c r="FY84" s="26"/>
      <c r="FZ84" s="26"/>
      <c r="GA84" s="26"/>
      <c r="GB84" s="26"/>
      <c r="GC84" s="26"/>
      <c r="GD84" s="26"/>
      <c r="GE84" s="26"/>
      <c r="GF84" s="26"/>
      <c r="GG84" s="26"/>
      <c r="GH84" s="26"/>
      <c r="GI84" s="26"/>
      <c r="GJ84" s="26"/>
      <c r="GK84" s="26"/>
      <c r="GL84" s="26"/>
      <c r="GM84" s="26"/>
      <c r="GN84" s="26"/>
      <c r="GO84" s="26"/>
      <c r="GP84" s="26"/>
      <c r="GQ84" s="26"/>
      <c r="GR84" s="26"/>
      <c r="GS84" s="26"/>
      <c r="GT84" s="26"/>
      <c r="GU84" s="26"/>
      <c r="GV84" s="26"/>
      <c r="GW84" s="26"/>
      <c r="GX84" s="26"/>
      <c r="GY84" s="26"/>
      <c r="GZ84" s="26"/>
      <c r="HA84" s="26"/>
      <c r="HB84" s="26"/>
      <c r="HC84" s="26"/>
      <c r="HD84" s="26"/>
      <c r="HE84" s="26"/>
      <c r="HF84" s="26"/>
      <c r="HG84" s="26"/>
      <c r="HH84" s="26"/>
      <c r="HI84" s="26"/>
      <c r="HJ84" s="26"/>
      <c r="HK84" s="26"/>
      <c r="HL84" s="26"/>
      <c r="HM84" s="26"/>
      <c r="HN84" s="26"/>
      <c r="HO84" s="26"/>
      <c r="HP84" s="26"/>
      <c r="HQ84" s="26"/>
      <c r="HR84" s="26"/>
      <c r="HS84" s="26"/>
      <c r="HT84" s="26"/>
      <c r="HU84" s="26"/>
      <c r="HV84" s="26"/>
      <c r="HW84" s="26"/>
      <c r="HX84" s="26"/>
      <c r="HY84" s="26"/>
      <c r="HZ84" s="26"/>
      <c r="IA84" s="26"/>
      <c r="IB84" s="26"/>
      <c r="IC84" s="26"/>
      <c r="ID84" s="26"/>
      <c r="IE84" s="26"/>
      <c r="IF84" s="26"/>
      <c r="IG84" s="26"/>
      <c r="IH84" s="26"/>
      <c r="II84" s="26"/>
      <c r="IJ84" s="26"/>
      <c r="IK84" s="26"/>
      <c r="IL84" s="26"/>
      <c r="IM84" s="26"/>
      <c r="IN84" s="26"/>
      <c r="IO84" s="26"/>
      <c r="IP84" s="26"/>
      <c r="IQ84" s="26"/>
      <c r="IR84" s="26"/>
      <c r="IS84" s="26"/>
      <c r="IT84" s="26"/>
      <c r="IU84" s="26"/>
      <c r="IV84" s="26"/>
      <c r="IW84" s="26"/>
      <c r="IX84" s="26"/>
      <c r="IY84" s="26"/>
      <c r="IZ84" s="26"/>
      <c r="JA84" s="26"/>
      <c r="JB84" s="26"/>
      <c r="JC84" s="26"/>
      <c r="JD84" s="26"/>
      <c r="JE84" s="26"/>
      <c r="JF84" s="26"/>
      <c r="JG84" s="26"/>
      <c r="JH84" s="26"/>
      <c r="JI84" s="26"/>
      <c r="JJ84" s="26"/>
      <c r="JK84" s="26"/>
      <c r="JL84" s="26"/>
      <c r="JM84" s="26"/>
      <c r="JN84" s="26"/>
      <c r="JO84" s="26"/>
      <c r="JP84" s="26"/>
      <c r="JQ84" s="26"/>
      <c r="JR84" s="26"/>
      <c r="JS84" s="26"/>
      <c r="JT84" s="26"/>
      <c r="JU84" s="26"/>
      <c r="JV84" s="26"/>
      <c r="JW84" s="26"/>
      <c r="JX84" s="26"/>
      <c r="JY84" s="26"/>
      <c r="JZ84" s="26"/>
      <c r="KA84" s="26"/>
      <c r="KB84" s="26"/>
      <c r="KC84" s="26"/>
      <c r="KD84" s="26"/>
      <c r="KE84" s="26"/>
      <c r="KF84" s="26"/>
      <c r="KG84" s="26"/>
      <c r="KH84" s="26"/>
      <c r="KI84" s="26"/>
      <c r="KJ84" s="26"/>
      <c r="KK84" s="26"/>
      <c r="KL84" s="26"/>
      <c r="KM84" s="26"/>
      <c r="KN84" s="26"/>
      <c r="KO84" s="26"/>
      <c r="KP84" s="26"/>
      <c r="KQ84" s="26"/>
      <c r="KR84" s="26"/>
      <c r="KS84" s="26"/>
      <c r="KT84" s="26"/>
      <c r="KU84" s="26"/>
      <c r="KV84" s="26"/>
      <c r="KW84" s="26"/>
      <c r="KX84" s="26"/>
      <c r="KY84" s="26"/>
      <c r="KZ84" s="26"/>
      <c r="LA84" s="26"/>
      <c r="LB84" s="26"/>
      <c r="LC84" s="26"/>
      <c r="LD84" s="26"/>
      <c r="LE84" s="26"/>
      <c r="LF84" s="26"/>
      <c r="LG84" s="26"/>
      <c r="LH84" s="26"/>
      <c r="LI84" s="26"/>
      <c r="LJ84" s="26"/>
      <c r="LK84" s="26"/>
      <c r="LL84" s="26"/>
      <c r="LM84" s="26"/>
      <c r="LN84" s="26"/>
      <c r="LO84" s="26"/>
      <c r="LP84" s="26"/>
      <c r="LQ84" s="26"/>
      <c r="LR84" s="26"/>
      <c r="LS84" s="26"/>
      <c r="LT84" s="26"/>
      <c r="LU84" s="26"/>
      <c r="LV84" s="26"/>
      <c r="LW84" s="26"/>
      <c r="LX84" s="26"/>
      <c r="LY84" s="26"/>
      <c r="LZ84" s="26"/>
      <c r="MA84" s="26"/>
      <c r="MB84" s="26"/>
      <c r="MC84" s="26"/>
      <c r="MD84" s="26"/>
      <c r="ME84" s="26"/>
      <c r="MF84" s="26"/>
      <c r="MG84" s="26"/>
      <c r="MH84" s="26"/>
      <c r="MI84" s="26"/>
      <c r="MJ84" s="26"/>
      <c r="MK84" s="26"/>
      <c r="ML84" s="26"/>
      <c r="MM84" s="26"/>
      <c r="MN84" s="26"/>
      <c r="MO84" s="26"/>
      <c r="MP84" s="26"/>
      <c r="MQ84" s="26"/>
      <c r="MR84" s="26"/>
      <c r="MS84" s="26"/>
      <c r="MT84" s="26"/>
      <c r="MU84" s="26"/>
      <c r="MV84" s="26"/>
      <c r="MW84" s="26"/>
      <c r="MX84" s="26"/>
      <c r="MY84" s="26"/>
      <c r="MZ84" s="26"/>
      <c r="NA84" s="26"/>
      <c r="NB84" s="26"/>
      <c r="NC84" s="26"/>
      <c r="ND84" s="26"/>
      <c r="NE84" s="26"/>
      <c r="NF84" s="26"/>
      <c r="NG84" s="26"/>
      <c r="NH84" s="26"/>
      <c r="NI84" s="26"/>
      <c r="NJ84" s="26"/>
      <c r="NK84" s="26"/>
      <c r="NL84" s="26"/>
      <c r="NM84" s="26"/>
      <c r="NN84" s="26"/>
      <c r="NO84" s="26"/>
      <c r="NP84" s="26"/>
      <c r="NQ84" s="26"/>
      <c r="NR84" s="26"/>
      <c r="NS84" s="26"/>
      <c r="NT84" s="26"/>
      <c r="NU84" s="26"/>
      <c r="NV84" s="26"/>
      <c r="NW84" s="26"/>
      <c r="NX84" s="26"/>
      <c r="NY84" s="26"/>
      <c r="NZ84" s="26"/>
      <c r="OA84" s="26"/>
      <c r="OB84" s="26"/>
      <c r="OC84" s="26"/>
      <c r="OD84" s="26"/>
      <c r="OE84" s="26"/>
      <c r="OF84" s="26"/>
      <c r="OG84" s="26"/>
      <c r="OH84" s="26"/>
      <c r="OI84" s="26"/>
      <c r="OJ84" s="26"/>
      <c r="OK84" s="26"/>
      <c r="OL84" s="26"/>
      <c r="OM84" s="26"/>
      <c r="ON84" s="26"/>
      <c r="OO84" s="26"/>
      <c r="OP84" s="26"/>
      <c r="OQ84" s="26"/>
      <c r="OR84" s="26"/>
    </row>
    <row r="85" spans="1:408" s="24" customFormat="1" ht="288.75" customHeight="1" x14ac:dyDescent="0.2">
      <c r="A85" s="77"/>
      <c r="B85" s="78"/>
      <c r="C85" s="78"/>
      <c r="D85" s="73"/>
      <c r="E85" s="73"/>
      <c r="F85" s="2" t="s">
        <v>179</v>
      </c>
      <c r="G85" s="3" t="s">
        <v>94</v>
      </c>
      <c r="H85" s="2" t="s">
        <v>180</v>
      </c>
      <c r="I85" s="15" t="s">
        <v>75</v>
      </c>
      <c r="J85" s="6" t="s">
        <v>75</v>
      </c>
      <c r="K85" s="6" t="s">
        <v>53</v>
      </c>
      <c r="L85" s="2">
        <v>2</v>
      </c>
      <c r="M85" s="2">
        <v>4</v>
      </c>
      <c r="N85" s="2">
        <f t="shared" si="46"/>
        <v>8</v>
      </c>
      <c r="O85" s="2" t="str">
        <f t="shared" si="42"/>
        <v xml:space="preserve">Medio </v>
      </c>
      <c r="P85" s="4">
        <v>25</v>
      </c>
      <c r="Q85" s="4">
        <f t="shared" si="43"/>
        <v>200</v>
      </c>
      <c r="R85" s="3" t="str">
        <f t="shared" si="44"/>
        <v>II</v>
      </c>
      <c r="S85" s="3" t="str">
        <f t="shared" si="45"/>
        <v>No Aceptable o Aceptable con control específico</v>
      </c>
      <c r="T85" s="2">
        <v>1</v>
      </c>
      <c r="U85" s="8"/>
      <c r="V85" s="2" t="s">
        <v>96</v>
      </c>
      <c r="W85" s="2" t="s">
        <v>97</v>
      </c>
      <c r="X85" s="3" t="s">
        <v>56</v>
      </c>
      <c r="Y85" s="3" t="s">
        <v>98</v>
      </c>
      <c r="Z85" s="3" t="s">
        <v>99</v>
      </c>
      <c r="AA85" s="3" t="s">
        <v>56</v>
      </c>
      <c r="AB85" s="3" t="s">
        <v>66</v>
      </c>
      <c r="AC85" s="26"/>
      <c r="AD85" s="26"/>
      <c r="AE85" s="26"/>
      <c r="AF85" s="26"/>
      <c r="AG85" s="26"/>
      <c r="AH85" s="26"/>
      <c r="AI85" s="26"/>
      <c r="AJ85" s="26"/>
      <c r="AK85" s="26"/>
      <c r="AL85" s="26"/>
      <c r="AM85" s="26"/>
      <c r="AN85" s="26"/>
      <c r="AO85" s="26"/>
      <c r="AP85" s="26"/>
      <c r="AQ85" s="26"/>
      <c r="AR85" s="26"/>
      <c r="AS85" s="26"/>
      <c r="AT85" s="26"/>
      <c r="AU85" s="26"/>
      <c r="AV85" s="26"/>
      <c r="AW85" s="26"/>
      <c r="AX85" s="26"/>
      <c r="AY85" s="26"/>
      <c r="AZ85" s="26"/>
      <c r="BA85" s="26"/>
      <c r="BB85" s="26"/>
      <c r="BC85" s="26"/>
      <c r="BD85" s="26"/>
      <c r="BE85" s="26"/>
      <c r="BF85" s="26"/>
      <c r="BG85" s="26"/>
      <c r="BH85" s="26"/>
      <c r="BI85" s="26"/>
      <c r="BJ85" s="26"/>
      <c r="BK85" s="26"/>
      <c r="BL85" s="26"/>
      <c r="BM85" s="26"/>
      <c r="BN85" s="26"/>
      <c r="BO85" s="26"/>
      <c r="BP85" s="26"/>
      <c r="BQ85" s="26"/>
      <c r="BR85" s="26"/>
      <c r="BS85" s="26"/>
      <c r="BT85" s="26"/>
      <c r="BU85" s="26"/>
      <c r="BV85" s="26"/>
      <c r="BW85" s="26"/>
      <c r="BX85" s="26"/>
      <c r="BY85" s="26"/>
      <c r="BZ85" s="26"/>
      <c r="CA85" s="26"/>
      <c r="CB85" s="26"/>
      <c r="CC85" s="26"/>
      <c r="CD85" s="26"/>
      <c r="CE85" s="26"/>
      <c r="CF85" s="26"/>
      <c r="CG85" s="26"/>
      <c r="CH85" s="26"/>
      <c r="CI85" s="26"/>
      <c r="CJ85" s="26"/>
      <c r="CK85" s="26"/>
      <c r="CL85" s="26"/>
      <c r="CM85" s="26"/>
      <c r="CN85" s="26"/>
      <c r="CO85" s="26"/>
      <c r="CP85" s="26"/>
      <c r="CQ85" s="26"/>
      <c r="CR85" s="26"/>
      <c r="CS85" s="26"/>
      <c r="CT85" s="26"/>
      <c r="CU85" s="26"/>
      <c r="CV85" s="26"/>
      <c r="CW85" s="26"/>
      <c r="CX85" s="26"/>
      <c r="CY85" s="26"/>
      <c r="CZ85" s="26"/>
      <c r="DA85" s="26"/>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6"/>
      <c r="EA85" s="26"/>
      <c r="EB85" s="26"/>
      <c r="EC85" s="26"/>
      <c r="ED85" s="26"/>
      <c r="EE85" s="26"/>
      <c r="EF85" s="26"/>
      <c r="EG85" s="26"/>
      <c r="EH85" s="26"/>
      <c r="EI85" s="26"/>
      <c r="EJ85" s="26"/>
      <c r="EK85" s="26"/>
      <c r="EL85" s="26"/>
      <c r="EM85" s="26"/>
      <c r="EN85" s="26"/>
      <c r="EO85" s="26"/>
      <c r="EP85" s="26"/>
      <c r="EQ85" s="26"/>
      <c r="ER85" s="26"/>
      <c r="ES85" s="26"/>
      <c r="ET85" s="26"/>
      <c r="EU85" s="26"/>
      <c r="EV85" s="26"/>
      <c r="EW85" s="26"/>
      <c r="EX85" s="26"/>
      <c r="EY85" s="26"/>
      <c r="EZ85" s="26"/>
      <c r="FA85" s="26"/>
      <c r="FB85" s="26"/>
      <c r="FC85" s="26"/>
      <c r="FD85" s="26"/>
      <c r="FE85" s="26"/>
      <c r="FF85" s="26"/>
      <c r="FG85" s="26"/>
      <c r="FH85" s="26"/>
      <c r="FI85" s="26"/>
      <c r="FJ85" s="26"/>
      <c r="FK85" s="26"/>
      <c r="FL85" s="26"/>
      <c r="FM85" s="26"/>
      <c r="FN85" s="26"/>
      <c r="FO85" s="26"/>
      <c r="FP85" s="26"/>
      <c r="FQ85" s="26"/>
      <c r="FR85" s="26"/>
      <c r="FS85" s="26"/>
      <c r="FT85" s="26"/>
      <c r="FU85" s="26"/>
      <c r="FV85" s="26"/>
      <c r="FW85" s="26"/>
      <c r="FX85" s="26"/>
      <c r="FY85" s="26"/>
      <c r="FZ85" s="26"/>
      <c r="GA85" s="26"/>
      <c r="GB85" s="26"/>
      <c r="GC85" s="26"/>
      <c r="GD85" s="26"/>
      <c r="GE85" s="26"/>
      <c r="GF85" s="26"/>
      <c r="GG85" s="26"/>
      <c r="GH85" s="26"/>
      <c r="GI85" s="26"/>
      <c r="GJ85" s="26"/>
      <c r="GK85" s="26"/>
      <c r="GL85" s="26"/>
      <c r="GM85" s="26"/>
      <c r="GN85" s="26"/>
      <c r="GO85" s="26"/>
      <c r="GP85" s="26"/>
      <c r="GQ85" s="26"/>
      <c r="GR85" s="26"/>
      <c r="GS85" s="26"/>
      <c r="GT85" s="26"/>
      <c r="GU85" s="26"/>
      <c r="GV85" s="26"/>
      <c r="GW85" s="26"/>
      <c r="GX85" s="26"/>
      <c r="GY85" s="26"/>
      <c r="GZ85" s="26"/>
      <c r="HA85" s="26"/>
      <c r="HB85" s="26"/>
      <c r="HC85" s="26"/>
      <c r="HD85" s="26"/>
      <c r="HE85" s="26"/>
      <c r="HF85" s="26"/>
      <c r="HG85" s="26"/>
      <c r="HH85" s="26"/>
      <c r="HI85" s="26"/>
      <c r="HJ85" s="26"/>
      <c r="HK85" s="26"/>
      <c r="HL85" s="26"/>
      <c r="HM85" s="26"/>
      <c r="HN85" s="26"/>
      <c r="HO85" s="26"/>
      <c r="HP85" s="26"/>
      <c r="HQ85" s="26"/>
      <c r="HR85" s="26"/>
      <c r="HS85" s="26"/>
      <c r="HT85" s="26"/>
      <c r="HU85" s="26"/>
      <c r="HV85" s="26"/>
      <c r="HW85" s="26"/>
      <c r="HX85" s="26"/>
      <c r="HY85" s="26"/>
      <c r="HZ85" s="26"/>
      <c r="IA85" s="26"/>
      <c r="IB85" s="26"/>
      <c r="IC85" s="26"/>
      <c r="ID85" s="26"/>
      <c r="IE85" s="26"/>
      <c r="IF85" s="26"/>
      <c r="IG85" s="26"/>
      <c r="IH85" s="26"/>
      <c r="II85" s="26"/>
      <c r="IJ85" s="26"/>
      <c r="IK85" s="26"/>
      <c r="IL85" s="26"/>
      <c r="IM85" s="26"/>
      <c r="IN85" s="26"/>
      <c r="IO85" s="26"/>
      <c r="IP85" s="26"/>
      <c r="IQ85" s="26"/>
      <c r="IR85" s="26"/>
      <c r="IS85" s="26"/>
      <c r="IT85" s="26"/>
      <c r="IU85" s="26"/>
      <c r="IV85" s="26"/>
      <c r="IW85" s="26"/>
      <c r="IX85" s="26"/>
      <c r="IY85" s="26"/>
      <c r="IZ85" s="26"/>
      <c r="JA85" s="26"/>
      <c r="JB85" s="26"/>
      <c r="JC85" s="26"/>
      <c r="JD85" s="26"/>
      <c r="JE85" s="26"/>
      <c r="JF85" s="26"/>
      <c r="JG85" s="26"/>
      <c r="JH85" s="26"/>
      <c r="JI85" s="26"/>
      <c r="JJ85" s="26"/>
      <c r="JK85" s="26"/>
      <c r="JL85" s="26"/>
      <c r="JM85" s="26"/>
      <c r="JN85" s="26"/>
      <c r="JO85" s="26"/>
      <c r="JP85" s="26"/>
      <c r="JQ85" s="26"/>
      <c r="JR85" s="26"/>
      <c r="JS85" s="26"/>
      <c r="JT85" s="26"/>
      <c r="JU85" s="26"/>
      <c r="JV85" s="26"/>
      <c r="JW85" s="26"/>
      <c r="JX85" s="26"/>
      <c r="JY85" s="26"/>
      <c r="JZ85" s="26"/>
      <c r="KA85" s="26"/>
      <c r="KB85" s="26"/>
      <c r="KC85" s="26"/>
      <c r="KD85" s="26"/>
      <c r="KE85" s="26"/>
      <c r="KF85" s="26"/>
      <c r="KG85" s="26"/>
      <c r="KH85" s="26"/>
      <c r="KI85" s="26"/>
      <c r="KJ85" s="26"/>
      <c r="KK85" s="26"/>
      <c r="KL85" s="26"/>
      <c r="KM85" s="26"/>
      <c r="KN85" s="26"/>
      <c r="KO85" s="26"/>
      <c r="KP85" s="26"/>
      <c r="KQ85" s="26"/>
      <c r="KR85" s="26"/>
      <c r="KS85" s="26"/>
      <c r="KT85" s="26"/>
      <c r="KU85" s="26"/>
      <c r="KV85" s="26"/>
      <c r="KW85" s="26"/>
      <c r="KX85" s="26"/>
      <c r="KY85" s="26"/>
      <c r="KZ85" s="26"/>
      <c r="LA85" s="26"/>
      <c r="LB85" s="26"/>
      <c r="LC85" s="26"/>
      <c r="LD85" s="26"/>
      <c r="LE85" s="26"/>
      <c r="LF85" s="26"/>
      <c r="LG85" s="26"/>
      <c r="LH85" s="26"/>
      <c r="LI85" s="26"/>
      <c r="LJ85" s="26"/>
      <c r="LK85" s="26"/>
      <c r="LL85" s="26"/>
      <c r="LM85" s="26"/>
      <c r="LN85" s="26"/>
      <c r="LO85" s="26"/>
      <c r="LP85" s="26"/>
      <c r="LQ85" s="26"/>
      <c r="LR85" s="26"/>
      <c r="LS85" s="26"/>
      <c r="LT85" s="26"/>
      <c r="LU85" s="26"/>
      <c r="LV85" s="26"/>
      <c r="LW85" s="26"/>
      <c r="LX85" s="26"/>
      <c r="LY85" s="26"/>
      <c r="LZ85" s="26"/>
      <c r="MA85" s="26"/>
      <c r="MB85" s="26"/>
      <c r="MC85" s="26"/>
      <c r="MD85" s="26"/>
      <c r="ME85" s="26"/>
      <c r="MF85" s="26"/>
      <c r="MG85" s="26"/>
      <c r="MH85" s="26"/>
      <c r="MI85" s="26"/>
      <c r="MJ85" s="26"/>
      <c r="MK85" s="26"/>
      <c r="ML85" s="26"/>
      <c r="MM85" s="26"/>
      <c r="MN85" s="26"/>
      <c r="MO85" s="26"/>
      <c r="MP85" s="26"/>
      <c r="MQ85" s="26"/>
      <c r="MR85" s="26"/>
      <c r="MS85" s="26"/>
      <c r="MT85" s="26"/>
      <c r="MU85" s="26"/>
      <c r="MV85" s="26"/>
      <c r="MW85" s="26"/>
      <c r="MX85" s="26"/>
      <c r="MY85" s="26"/>
      <c r="MZ85" s="26"/>
      <c r="NA85" s="26"/>
      <c r="NB85" s="26"/>
      <c r="NC85" s="26"/>
      <c r="ND85" s="26"/>
      <c r="NE85" s="26"/>
      <c r="NF85" s="26"/>
      <c r="NG85" s="26"/>
      <c r="NH85" s="26"/>
      <c r="NI85" s="26"/>
      <c r="NJ85" s="26"/>
      <c r="NK85" s="26"/>
      <c r="NL85" s="26"/>
      <c r="NM85" s="26"/>
      <c r="NN85" s="26"/>
      <c r="NO85" s="26"/>
      <c r="NP85" s="26"/>
      <c r="NQ85" s="26"/>
      <c r="NR85" s="26"/>
      <c r="NS85" s="26"/>
      <c r="NT85" s="26"/>
      <c r="NU85" s="26"/>
      <c r="NV85" s="26"/>
      <c r="NW85" s="26"/>
      <c r="NX85" s="26"/>
      <c r="NY85" s="26"/>
      <c r="NZ85" s="26"/>
      <c r="OA85" s="26"/>
      <c r="OB85" s="26"/>
      <c r="OC85" s="26"/>
      <c r="OD85" s="26"/>
      <c r="OE85" s="26"/>
      <c r="OF85" s="26"/>
      <c r="OG85" s="26"/>
      <c r="OH85" s="26"/>
      <c r="OI85" s="26"/>
      <c r="OJ85" s="26"/>
      <c r="OK85" s="26"/>
      <c r="OL85" s="26"/>
      <c r="OM85" s="26"/>
      <c r="ON85" s="26"/>
      <c r="OO85" s="26"/>
      <c r="OP85" s="26"/>
      <c r="OQ85" s="26"/>
      <c r="OR85" s="26"/>
    </row>
    <row r="86" spans="1:408" s="24" customFormat="1" ht="80.25" customHeight="1" x14ac:dyDescent="0.2">
      <c r="A86" s="77"/>
      <c r="B86" s="78"/>
      <c r="C86" s="78"/>
      <c r="D86" s="73"/>
      <c r="E86" s="73"/>
      <c r="F86" s="2" t="s">
        <v>181</v>
      </c>
      <c r="G86" s="2" t="s">
        <v>73</v>
      </c>
      <c r="H86" s="5" t="s">
        <v>102</v>
      </c>
      <c r="I86" s="6" t="s">
        <v>75</v>
      </c>
      <c r="J86" s="6" t="s">
        <v>75</v>
      </c>
      <c r="K86" s="6" t="s">
        <v>53</v>
      </c>
      <c r="L86" s="2">
        <v>6</v>
      </c>
      <c r="M86" s="2">
        <v>2</v>
      </c>
      <c r="N86" s="2">
        <f t="shared" si="46"/>
        <v>12</v>
      </c>
      <c r="O86" s="2" t="str">
        <f t="shared" si="42"/>
        <v xml:space="preserve">Alto </v>
      </c>
      <c r="P86" s="4">
        <v>25</v>
      </c>
      <c r="Q86" s="4">
        <f t="shared" si="43"/>
        <v>300</v>
      </c>
      <c r="R86" s="3" t="str">
        <f t="shared" si="44"/>
        <v>II</v>
      </c>
      <c r="S86" s="3" t="str">
        <f t="shared" si="45"/>
        <v>No Aceptable o Aceptable con control específico</v>
      </c>
      <c r="T86" s="2">
        <v>1</v>
      </c>
      <c r="U86" s="8"/>
      <c r="V86" s="9" t="s">
        <v>103</v>
      </c>
      <c r="W86" s="2" t="s">
        <v>77</v>
      </c>
      <c r="X86" s="3" t="s">
        <v>56</v>
      </c>
      <c r="Y86" s="3" t="s">
        <v>56</v>
      </c>
      <c r="Z86" s="3" t="s">
        <v>104</v>
      </c>
      <c r="AA86" s="3" t="s">
        <v>56</v>
      </c>
      <c r="AB86" s="3" t="s">
        <v>66</v>
      </c>
      <c r="AC86" s="26"/>
      <c r="AD86" s="26"/>
      <c r="AE86" s="26"/>
      <c r="AF86" s="26"/>
      <c r="AG86" s="26"/>
      <c r="AH86" s="26"/>
      <c r="AI86" s="26"/>
      <c r="AJ86" s="26"/>
      <c r="AK86" s="26"/>
      <c r="AL86" s="26"/>
      <c r="AM86" s="26"/>
      <c r="AN86" s="26"/>
      <c r="AO86" s="26"/>
      <c r="AP86" s="26"/>
      <c r="AQ86" s="26"/>
      <c r="AR86" s="26"/>
      <c r="AS86" s="26"/>
      <c r="AT86" s="26"/>
      <c r="AU86" s="26"/>
      <c r="AV86" s="26"/>
      <c r="AW86" s="26"/>
      <c r="AX86" s="26"/>
      <c r="AY86" s="26"/>
      <c r="AZ86" s="26"/>
      <c r="BA86" s="26"/>
      <c r="BB86" s="26"/>
      <c r="BC86" s="26"/>
      <c r="BD86" s="26"/>
      <c r="BE86" s="26"/>
      <c r="BF86" s="26"/>
      <c r="BG86" s="26"/>
      <c r="BH86" s="26"/>
      <c r="BI86" s="26"/>
      <c r="BJ86" s="26"/>
      <c r="BK86" s="26"/>
      <c r="BL86" s="26"/>
      <c r="BM86" s="26"/>
      <c r="BN86" s="26"/>
      <c r="BO86" s="26"/>
      <c r="BP86" s="26"/>
      <c r="BQ86" s="26"/>
      <c r="BR86" s="26"/>
      <c r="BS86" s="26"/>
      <c r="BT86" s="26"/>
      <c r="BU86" s="26"/>
      <c r="BV86" s="26"/>
      <c r="BW86" s="26"/>
      <c r="BX86" s="26"/>
      <c r="BY86" s="26"/>
      <c r="BZ86" s="26"/>
      <c r="CA86" s="26"/>
      <c r="CB86" s="26"/>
      <c r="CC86" s="26"/>
      <c r="CD86" s="26"/>
      <c r="CE86" s="26"/>
      <c r="CF86" s="26"/>
      <c r="CG86" s="26"/>
      <c r="CH86" s="26"/>
      <c r="CI86" s="26"/>
      <c r="CJ86" s="26"/>
      <c r="CK86" s="26"/>
      <c r="CL86" s="26"/>
      <c r="CM86" s="26"/>
      <c r="CN86" s="26"/>
      <c r="CO86" s="26"/>
      <c r="CP86" s="26"/>
      <c r="CQ86" s="26"/>
      <c r="CR86" s="26"/>
      <c r="CS86" s="26"/>
      <c r="CT86" s="26"/>
      <c r="CU86" s="26"/>
      <c r="CV86" s="26"/>
      <c r="CW86" s="26"/>
      <c r="CX86" s="26"/>
      <c r="CY86" s="26"/>
      <c r="CZ86" s="26"/>
      <c r="DA86" s="26"/>
      <c r="DB86" s="26"/>
      <c r="DC86" s="26"/>
      <c r="DD86" s="26"/>
      <c r="DE86" s="26"/>
      <c r="DF86" s="26"/>
      <c r="DG86" s="26"/>
      <c r="DH86" s="26"/>
      <c r="DI86" s="26"/>
      <c r="DJ86" s="26"/>
      <c r="DK86" s="26"/>
      <c r="DL86" s="26"/>
      <c r="DM86" s="26"/>
      <c r="DN86" s="26"/>
      <c r="DO86" s="26"/>
      <c r="DP86" s="26"/>
      <c r="DQ86" s="26"/>
      <c r="DR86" s="26"/>
      <c r="DS86" s="26"/>
      <c r="DT86" s="26"/>
      <c r="DU86" s="26"/>
      <c r="DV86" s="26"/>
      <c r="DW86" s="26"/>
      <c r="DX86" s="26"/>
      <c r="DY86" s="26"/>
      <c r="DZ86" s="26"/>
      <c r="EA86" s="26"/>
      <c r="EB86" s="26"/>
      <c r="EC86" s="26"/>
      <c r="ED86" s="26"/>
      <c r="EE86" s="26"/>
      <c r="EF86" s="26"/>
      <c r="EG86" s="26"/>
      <c r="EH86" s="26"/>
      <c r="EI86" s="26"/>
      <c r="EJ86" s="26"/>
      <c r="EK86" s="26"/>
      <c r="EL86" s="26"/>
      <c r="EM86" s="26"/>
      <c r="EN86" s="26"/>
      <c r="EO86" s="26"/>
      <c r="EP86" s="26"/>
      <c r="EQ86" s="26"/>
      <c r="ER86" s="26"/>
      <c r="ES86" s="26"/>
      <c r="ET86" s="26"/>
      <c r="EU86" s="26"/>
      <c r="EV86" s="26"/>
      <c r="EW86" s="26"/>
      <c r="EX86" s="26"/>
      <c r="EY86" s="26"/>
      <c r="EZ86" s="26"/>
      <c r="FA86" s="26"/>
      <c r="FB86" s="26"/>
      <c r="FC86" s="26"/>
      <c r="FD86" s="26"/>
      <c r="FE86" s="26"/>
      <c r="FF86" s="26"/>
      <c r="FG86" s="26"/>
      <c r="FH86" s="26"/>
      <c r="FI86" s="26"/>
      <c r="FJ86" s="26"/>
      <c r="FK86" s="26"/>
      <c r="FL86" s="26"/>
      <c r="FM86" s="26"/>
      <c r="FN86" s="26"/>
      <c r="FO86" s="26"/>
      <c r="FP86" s="26"/>
      <c r="FQ86" s="26"/>
      <c r="FR86" s="26"/>
      <c r="FS86" s="26"/>
      <c r="FT86" s="26"/>
      <c r="FU86" s="26"/>
      <c r="FV86" s="26"/>
      <c r="FW86" s="26"/>
      <c r="FX86" s="26"/>
      <c r="FY86" s="26"/>
      <c r="FZ86" s="26"/>
      <c r="GA86" s="26"/>
      <c r="GB86" s="26"/>
      <c r="GC86" s="26"/>
      <c r="GD86" s="26"/>
      <c r="GE86" s="26"/>
      <c r="GF86" s="26"/>
      <c r="GG86" s="26"/>
      <c r="GH86" s="26"/>
      <c r="GI86" s="26"/>
      <c r="GJ86" s="26"/>
      <c r="GK86" s="26"/>
      <c r="GL86" s="26"/>
      <c r="GM86" s="26"/>
      <c r="GN86" s="26"/>
      <c r="GO86" s="26"/>
      <c r="GP86" s="26"/>
      <c r="GQ86" s="26"/>
      <c r="GR86" s="26"/>
      <c r="GS86" s="26"/>
      <c r="GT86" s="26"/>
      <c r="GU86" s="26"/>
      <c r="GV86" s="26"/>
      <c r="GW86" s="26"/>
      <c r="GX86" s="26"/>
      <c r="GY86" s="26"/>
      <c r="GZ86" s="26"/>
      <c r="HA86" s="26"/>
      <c r="HB86" s="26"/>
      <c r="HC86" s="26"/>
      <c r="HD86" s="26"/>
      <c r="HE86" s="26"/>
      <c r="HF86" s="26"/>
      <c r="HG86" s="26"/>
      <c r="HH86" s="26"/>
      <c r="HI86" s="26"/>
      <c r="HJ86" s="26"/>
      <c r="HK86" s="26"/>
      <c r="HL86" s="26"/>
      <c r="HM86" s="26"/>
      <c r="HN86" s="26"/>
      <c r="HO86" s="26"/>
      <c r="HP86" s="26"/>
      <c r="HQ86" s="26"/>
      <c r="HR86" s="26"/>
      <c r="HS86" s="26"/>
      <c r="HT86" s="26"/>
      <c r="HU86" s="26"/>
      <c r="HV86" s="26"/>
      <c r="HW86" s="26"/>
      <c r="HX86" s="26"/>
      <c r="HY86" s="26"/>
      <c r="HZ86" s="26"/>
      <c r="IA86" s="26"/>
      <c r="IB86" s="26"/>
      <c r="IC86" s="26"/>
      <c r="ID86" s="26"/>
      <c r="IE86" s="26"/>
      <c r="IF86" s="26"/>
      <c r="IG86" s="26"/>
      <c r="IH86" s="26"/>
      <c r="II86" s="26"/>
      <c r="IJ86" s="26"/>
      <c r="IK86" s="26"/>
      <c r="IL86" s="26"/>
      <c r="IM86" s="26"/>
      <c r="IN86" s="26"/>
      <c r="IO86" s="26"/>
      <c r="IP86" s="26"/>
      <c r="IQ86" s="26"/>
      <c r="IR86" s="26"/>
      <c r="IS86" s="26"/>
      <c r="IT86" s="26"/>
      <c r="IU86" s="26"/>
      <c r="IV86" s="26"/>
      <c r="IW86" s="26"/>
      <c r="IX86" s="26"/>
      <c r="IY86" s="26"/>
      <c r="IZ86" s="26"/>
      <c r="JA86" s="26"/>
      <c r="JB86" s="26"/>
      <c r="JC86" s="26"/>
      <c r="JD86" s="26"/>
      <c r="JE86" s="26"/>
      <c r="JF86" s="26"/>
      <c r="JG86" s="26"/>
      <c r="JH86" s="26"/>
      <c r="JI86" s="26"/>
      <c r="JJ86" s="26"/>
      <c r="JK86" s="26"/>
      <c r="JL86" s="26"/>
      <c r="JM86" s="26"/>
      <c r="JN86" s="26"/>
      <c r="JO86" s="26"/>
      <c r="JP86" s="26"/>
      <c r="JQ86" s="26"/>
      <c r="JR86" s="26"/>
      <c r="JS86" s="26"/>
      <c r="JT86" s="26"/>
      <c r="JU86" s="26"/>
      <c r="JV86" s="26"/>
      <c r="JW86" s="26"/>
      <c r="JX86" s="26"/>
      <c r="JY86" s="26"/>
      <c r="JZ86" s="26"/>
      <c r="KA86" s="26"/>
      <c r="KB86" s="26"/>
      <c r="KC86" s="26"/>
      <c r="KD86" s="26"/>
      <c r="KE86" s="26"/>
      <c r="KF86" s="26"/>
      <c r="KG86" s="26"/>
      <c r="KH86" s="26"/>
      <c r="KI86" s="26"/>
      <c r="KJ86" s="26"/>
      <c r="KK86" s="26"/>
      <c r="KL86" s="26"/>
      <c r="KM86" s="26"/>
      <c r="KN86" s="26"/>
      <c r="KO86" s="26"/>
      <c r="KP86" s="26"/>
      <c r="KQ86" s="26"/>
      <c r="KR86" s="26"/>
      <c r="KS86" s="26"/>
      <c r="KT86" s="26"/>
      <c r="KU86" s="26"/>
      <c r="KV86" s="26"/>
      <c r="KW86" s="26"/>
      <c r="KX86" s="26"/>
      <c r="KY86" s="26"/>
      <c r="KZ86" s="26"/>
      <c r="LA86" s="26"/>
      <c r="LB86" s="26"/>
      <c r="LC86" s="26"/>
      <c r="LD86" s="26"/>
      <c r="LE86" s="26"/>
      <c r="LF86" s="26"/>
      <c r="LG86" s="26"/>
      <c r="LH86" s="26"/>
      <c r="LI86" s="26"/>
      <c r="LJ86" s="26"/>
      <c r="LK86" s="26"/>
      <c r="LL86" s="26"/>
      <c r="LM86" s="26"/>
      <c r="LN86" s="26"/>
      <c r="LO86" s="26"/>
      <c r="LP86" s="26"/>
      <c r="LQ86" s="26"/>
      <c r="LR86" s="26"/>
      <c r="LS86" s="26"/>
      <c r="LT86" s="26"/>
      <c r="LU86" s="26"/>
      <c r="LV86" s="26"/>
      <c r="LW86" s="26"/>
      <c r="LX86" s="26"/>
      <c r="LY86" s="26"/>
      <c r="LZ86" s="26"/>
      <c r="MA86" s="26"/>
      <c r="MB86" s="26"/>
      <c r="MC86" s="26"/>
      <c r="MD86" s="26"/>
      <c r="ME86" s="26"/>
      <c r="MF86" s="26"/>
      <c r="MG86" s="26"/>
      <c r="MH86" s="26"/>
      <c r="MI86" s="26"/>
      <c r="MJ86" s="26"/>
      <c r="MK86" s="26"/>
      <c r="ML86" s="26"/>
      <c r="MM86" s="26"/>
      <c r="MN86" s="26"/>
      <c r="MO86" s="26"/>
      <c r="MP86" s="26"/>
      <c r="MQ86" s="26"/>
      <c r="MR86" s="26"/>
      <c r="MS86" s="26"/>
      <c r="MT86" s="26"/>
      <c r="MU86" s="26"/>
      <c r="MV86" s="26"/>
      <c r="MW86" s="26"/>
      <c r="MX86" s="26"/>
      <c r="MY86" s="26"/>
      <c r="MZ86" s="26"/>
      <c r="NA86" s="26"/>
      <c r="NB86" s="26"/>
      <c r="NC86" s="26"/>
      <c r="ND86" s="26"/>
      <c r="NE86" s="26"/>
      <c r="NF86" s="26"/>
      <c r="NG86" s="26"/>
      <c r="NH86" s="26"/>
      <c r="NI86" s="26"/>
      <c r="NJ86" s="26"/>
      <c r="NK86" s="26"/>
      <c r="NL86" s="26"/>
      <c r="NM86" s="26"/>
      <c r="NN86" s="26"/>
      <c r="NO86" s="26"/>
      <c r="NP86" s="26"/>
      <c r="NQ86" s="26"/>
      <c r="NR86" s="26"/>
      <c r="NS86" s="26"/>
      <c r="NT86" s="26"/>
      <c r="NU86" s="26"/>
      <c r="NV86" s="26"/>
      <c r="NW86" s="26"/>
      <c r="NX86" s="26"/>
      <c r="NY86" s="26"/>
      <c r="NZ86" s="26"/>
      <c r="OA86" s="26"/>
      <c r="OB86" s="26"/>
      <c r="OC86" s="26"/>
      <c r="OD86" s="26"/>
      <c r="OE86" s="26"/>
      <c r="OF86" s="26"/>
      <c r="OG86" s="26"/>
      <c r="OH86" s="26"/>
      <c r="OI86" s="26"/>
      <c r="OJ86" s="26"/>
      <c r="OK86" s="26"/>
      <c r="OL86" s="26"/>
      <c r="OM86" s="26"/>
      <c r="ON86" s="26"/>
      <c r="OO86" s="26"/>
      <c r="OP86" s="26"/>
      <c r="OQ86" s="26"/>
      <c r="OR86" s="26"/>
    </row>
    <row r="87" spans="1:408" s="24" customFormat="1" ht="156" customHeight="1" x14ac:dyDescent="0.2">
      <c r="A87" s="77"/>
      <c r="B87" s="78"/>
      <c r="C87" s="78"/>
      <c r="D87" s="73"/>
      <c r="E87" s="73"/>
      <c r="F87" s="2" t="s">
        <v>219</v>
      </c>
      <c r="G87" s="2" t="s">
        <v>182</v>
      </c>
      <c r="H87" s="2" t="s">
        <v>214</v>
      </c>
      <c r="I87" s="15" t="s">
        <v>75</v>
      </c>
      <c r="J87" s="15" t="s">
        <v>75</v>
      </c>
      <c r="K87" s="6" t="s">
        <v>53</v>
      </c>
      <c r="L87" s="2">
        <v>2</v>
      </c>
      <c r="M87" s="2">
        <v>1</v>
      </c>
      <c r="N87" s="2">
        <f t="shared" si="46"/>
        <v>2</v>
      </c>
      <c r="O87" s="2" t="str">
        <f t="shared" ref="O87:O95" si="47">IF(N87&lt;5,"Bajo",IF(N87&gt;=24,"Muy Alto",IF(AND(N87&gt;=6,N87&lt;9),"Medio ",IF(AND(N87&gt;=10,N87&lt;21),"Alto "))))</f>
        <v>Bajo</v>
      </c>
      <c r="P87" s="11">
        <v>10</v>
      </c>
      <c r="Q87" s="4">
        <f t="shared" ref="Q87:Q95" si="48">N87*P87</f>
        <v>20</v>
      </c>
      <c r="R87" s="2" t="str">
        <f t="shared" ref="R87:R95" si="49">IF(Q87&lt;21,"IV",IF(AND(Q87&gt;=600,Q87&lt;4000),"I",IF(AND(Q87&gt;=40,Q87&lt;120),"III ",IF(AND(Q87&gt;=150,Q87&lt;501),"II"))))</f>
        <v>IV</v>
      </c>
      <c r="S87" s="3" t="str">
        <f t="shared" ref="S87:S95" si="50">IF(Q87&lt;21,"Aceptable",IF(Q87&gt;599,"No Aceptable",IF(AND(Q87&gt;=40,Q87&lt;=120),"Mejorable",IF(AND(Q87&gt;=121,Q87&lt;500),"No Aceptable o Aceptable con control específico"))))</f>
        <v>Aceptable</v>
      </c>
      <c r="T87" s="2">
        <v>6</v>
      </c>
      <c r="U87" s="15"/>
      <c r="V87" s="2" t="s">
        <v>109</v>
      </c>
      <c r="W87" s="2" t="s">
        <v>55</v>
      </c>
      <c r="X87" s="3" t="s">
        <v>56</v>
      </c>
      <c r="Y87" s="3" t="s">
        <v>56</v>
      </c>
      <c r="Z87" s="3" t="s">
        <v>215</v>
      </c>
      <c r="AA87" s="3" t="s">
        <v>56</v>
      </c>
      <c r="AB87" s="3" t="s">
        <v>66</v>
      </c>
      <c r="AC87" s="26"/>
      <c r="AD87" s="26"/>
      <c r="AE87" s="26"/>
      <c r="AF87" s="26"/>
      <c r="AG87" s="26"/>
      <c r="AH87" s="26"/>
      <c r="AI87" s="26"/>
      <c r="AJ87" s="26"/>
      <c r="AK87" s="26"/>
      <c r="AL87" s="26"/>
      <c r="AM87" s="26"/>
      <c r="AN87" s="26"/>
      <c r="AO87" s="26"/>
      <c r="AP87" s="26"/>
      <c r="AQ87" s="26"/>
      <c r="AR87" s="26"/>
      <c r="AS87" s="26"/>
      <c r="AT87" s="26"/>
      <c r="AU87" s="26"/>
      <c r="AV87" s="26"/>
      <c r="AW87" s="26"/>
      <c r="AX87" s="26"/>
      <c r="AY87" s="26"/>
      <c r="AZ87" s="26"/>
      <c r="BA87" s="26"/>
      <c r="BB87" s="26"/>
      <c r="BC87" s="26"/>
      <c r="BD87" s="26"/>
      <c r="BE87" s="26"/>
      <c r="BF87" s="26"/>
      <c r="BG87" s="26"/>
      <c r="BH87" s="26"/>
      <c r="BI87" s="26"/>
      <c r="BJ87" s="26"/>
      <c r="BK87" s="26"/>
      <c r="BL87" s="26"/>
      <c r="BM87" s="26"/>
      <c r="BN87" s="26"/>
      <c r="BO87" s="26"/>
      <c r="BP87" s="26"/>
      <c r="BQ87" s="26"/>
      <c r="BR87" s="26"/>
      <c r="BS87" s="26"/>
      <c r="BT87" s="26"/>
      <c r="BU87" s="26"/>
      <c r="BV87" s="26"/>
      <c r="BW87" s="26"/>
      <c r="BX87" s="26"/>
      <c r="BY87" s="26"/>
      <c r="BZ87" s="26"/>
      <c r="CA87" s="26"/>
      <c r="CB87" s="26"/>
      <c r="CC87" s="26"/>
      <c r="CD87" s="26"/>
      <c r="CE87" s="26"/>
      <c r="CF87" s="26"/>
      <c r="CG87" s="26"/>
      <c r="CH87" s="26"/>
      <c r="CI87" s="26"/>
      <c r="CJ87" s="26"/>
      <c r="CK87" s="26"/>
      <c r="CL87" s="26"/>
      <c r="CM87" s="26"/>
      <c r="CN87" s="26"/>
      <c r="CO87" s="26"/>
      <c r="CP87" s="26"/>
      <c r="CQ87" s="26"/>
      <c r="CR87" s="26"/>
      <c r="CS87" s="26"/>
      <c r="CT87" s="26"/>
      <c r="CU87" s="26"/>
      <c r="CV87" s="26"/>
      <c r="CW87" s="26"/>
      <c r="CX87" s="26"/>
      <c r="CY87" s="26"/>
      <c r="CZ87" s="26"/>
      <c r="DA87" s="26"/>
      <c r="DB87" s="26"/>
      <c r="DC87" s="26"/>
      <c r="DD87" s="26"/>
      <c r="DE87" s="26"/>
      <c r="DF87" s="26"/>
      <c r="DG87" s="26"/>
      <c r="DH87" s="26"/>
      <c r="DI87" s="26"/>
      <c r="DJ87" s="26"/>
      <c r="DK87" s="26"/>
      <c r="DL87" s="26"/>
      <c r="DM87" s="26"/>
      <c r="DN87" s="26"/>
      <c r="DO87" s="26"/>
      <c r="DP87" s="26"/>
      <c r="DQ87" s="26"/>
      <c r="DR87" s="26"/>
      <c r="DS87" s="26"/>
      <c r="DT87" s="26"/>
      <c r="DU87" s="26"/>
      <c r="DV87" s="26"/>
      <c r="DW87" s="26"/>
      <c r="DX87" s="26"/>
      <c r="DY87" s="26"/>
      <c r="DZ87" s="26"/>
      <c r="EA87" s="26"/>
      <c r="EB87" s="26"/>
      <c r="EC87" s="26"/>
      <c r="ED87" s="26"/>
      <c r="EE87" s="26"/>
      <c r="EF87" s="26"/>
      <c r="EG87" s="26"/>
      <c r="EH87" s="26"/>
      <c r="EI87" s="26"/>
      <c r="EJ87" s="26"/>
      <c r="EK87" s="26"/>
      <c r="EL87" s="26"/>
      <c r="EM87" s="26"/>
      <c r="EN87" s="26"/>
      <c r="EO87" s="26"/>
      <c r="EP87" s="26"/>
      <c r="EQ87" s="26"/>
      <c r="ER87" s="26"/>
      <c r="ES87" s="26"/>
      <c r="ET87" s="26"/>
      <c r="EU87" s="26"/>
      <c r="EV87" s="26"/>
      <c r="EW87" s="26"/>
      <c r="EX87" s="26"/>
      <c r="EY87" s="26"/>
      <c r="EZ87" s="26"/>
      <c r="FA87" s="26"/>
      <c r="FB87" s="26"/>
      <c r="FC87" s="26"/>
      <c r="FD87" s="26"/>
      <c r="FE87" s="26"/>
      <c r="FF87" s="26"/>
      <c r="FG87" s="26"/>
      <c r="FH87" s="26"/>
      <c r="FI87" s="26"/>
      <c r="FJ87" s="26"/>
      <c r="FK87" s="26"/>
      <c r="FL87" s="26"/>
      <c r="FM87" s="26"/>
      <c r="FN87" s="26"/>
      <c r="FO87" s="26"/>
      <c r="FP87" s="26"/>
      <c r="FQ87" s="26"/>
      <c r="FR87" s="26"/>
      <c r="FS87" s="26"/>
      <c r="FT87" s="26"/>
      <c r="FU87" s="26"/>
      <c r="FV87" s="26"/>
      <c r="FW87" s="26"/>
      <c r="FX87" s="26"/>
      <c r="FY87" s="26"/>
      <c r="FZ87" s="26"/>
      <c r="GA87" s="26"/>
      <c r="GB87" s="26"/>
      <c r="GC87" s="26"/>
      <c r="GD87" s="26"/>
      <c r="GE87" s="26"/>
      <c r="GF87" s="26"/>
      <c r="GG87" s="26"/>
      <c r="GH87" s="26"/>
      <c r="GI87" s="26"/>
      <c r="GJ87" s="26"/>
      <c r="GK87" s="26"/>
      <c r="GL87" s="26"/>
      <c r="GM87" s="26"/>
      <c r="GN87" s="26"/>
      <c r="GO87" s="26"/>
      <c r="GP87" s="26"/>
      <c r="GQ87" s="26"/>
      <c r="GR87" s="26"/>
      <c r="GS87" s="26"/>
      <c r="GT87" s="26"/>
      <c r="GU87" s="26"/>
      <c r="GV87" s="26"/>
      <c r="GW87" s="26"/>
      <c r="GX87" s="26"/>
      <c r="GY87" s="26"/>
      <c r="GZ87" s="26"/>
      <c r="HA87" s="26"/>
      <c r="HB87" s="26"/>
      <c r="HC87" s="26"/>
      <c r="HD87" s="26"/>
      <c r="HE87" s="26"/>
      <c r="HF87" s="26"/>
      <c r="HG87" s="26"/>
      <c r="HH87" s="26"/>
      <c r="HI87" s="26"/>
      <c r="HJ87" s="26"/>
      <c r="HK87" s="26"/>
      <c r="HL87" s="26"/>
      <c r="HM87" s="26"/>
      <c r="HN87" s="26"/>
      <c r="HO87" s="26"/>
      <c r="HP87" s="26"/>
      <c r="HQ87" s="26"/>
      <c r="HR87" s="26"/>
      <c r="HS87" s="26"/>
      <c r="HT87" s="26"/>
      <c r="HU87" s="26"/>
      <c r="HV87" s="26"/>
      <c r="HW87" s="26"/>
      <c r="HX87" s="26"/>
      <c r="HY87" s="26"/>
      <c r="HZ87" s="26"/>
      <c r="IA87" s="26"/>
      <c r="IB87" s="26"/>
      <c r="IC87" s="26"/>
      <c r="ID87" s="26"/>
      <c r="IE87" s="26"/>
      <c r="IF87" s="26"/>
      <c r="IG87" s="26"/>
      <c r="IH87" s="26"/>
      <c r="II87" s="26"/>
      <c r="IJ87" s="26"/>
      <c r="IK87" s="26"/>
      <c r="IL87" s="26"/>
      <c r="IM87" s="26"/>
      <c r="IN87" s="26"/>
      <c r="IO87" s="26"/>
      <c r="IP87" s="26"/>
      <c r="IQ87" s="26"/>
      <c r="IR87" s="26"/>
      <c r="IS87" s="26"/>
      <c r="IT87" s="26"/>
      <c r="IU87" s="26"/>
      <c r="IV87" s="26"/>
      <c r="IW87" s="26"/>
      <c r="IX87" s="26"/>
      <c r="IY87" s="26"/>
      <c r="IZ87" s="26"/>
      <c r="JA87" s="26"/>
      <c r="JB87" s="26"/>
      <c r="JC87" s="26"/>
      <c r="JD87" s="26"/>
      <c r="JE87" s="26"/>
      <c r="JF87" s="26"/>
      <c r="JG87" s="26"/>
      <c r="JH87" s="26"/>
      <c r="JI87" s="26"/>
      <c r="JJ87" s="26"/>
      <c r="JK87" s="26"/>
      <c r="JL87" s="26"/>
      <c r="JM87" s="26"/>
      <c r="JN87" s="26"/>
      <c r="JO87" s="26"/>
      <c r="JP87" s="26"/>
      <c r="JQ87" s="26"/>
      <c r="JR87" s="26"/>
      <c r="JS87" s="26"/>
      <c r="JT87" s="26"/>
      <c r="JU87" s="26"/>
      <c r="JV87" s="26"/>
      <c r="JW87" s="26"/>
      <c r="JX87" s="26"/>
      <c r="JY87" s="26"/>
      <c r="JZ87" s="26"/>
      <c r="KA87" s="26"/>
      <c r="KB87" s="26"/>
      <c r="KC87" s="26"/>
      <c r="KD87" s="26"/>
      <c r="KE87" s="26"/>
      <c r="KF87" s="26"/>
      <c r="KG87" s="26"/>
      <c r="KH87" s="26"/>
      <c r="KI87" s="26"/>
      <c r="KJ87" s="26"/>
      <c r="KK87" s="26"/>
      <c r="KL87" s="26"/>
      <c r="KM87" s="26"/>
      <c r="KN87" s="26"/>
      <c r="KO87" s="26"/>
      <c r="KP87" s="26"/>
      <c r="KQ87" s="26"/>
      <c r="KR87" s="26"/>
      <c r="KS87" s="26"/>
      <c r="KT87" s="26"/>
      <c r="KU87" s="26"/>
      <c r="KV87" s="26"/>
      <c r="KW87" s="26"/>
      <c r="KX87" s="26"/>
      <c r="KY87" s="26"/>
      <c r="KZ87" s="26"/>
      <c r="LA87" s="26"/>
      <c r="LB87" s="26"/>
      <c r="LC87" s="26"/>
      <c r="LD87" s="26"/>
      <c r="LE87" s="26"/>
      <c r="LF87" s="26"/>
      <c r="LG87" s="26"/>
      <c r="LH87" s="26"/>
      <c r="LI87" s="26"/>
      <c r="LJ87" s="26"/>
      <c r="LK87" s="26"/>
      <c r="LL87" s="26"/>
      <c r="LM87" s="26"/>
      <c r="LN87" s="26"/>
      <c r="LO87" s="26"/>
      <c r="LP87" s="26"/>
      <c r="LQ87" s="26"/>
      <c r="LR87" s="26"/>
      <c r="LS87" s="26"/>
      <c r="LT87" s="26"/>
      <c r="LU87" s="26"/>
      <c r="LV87" s="26"/>
      <c r="LW87" s="26"/>
      <c r="LX87" s="26"/>
      <c r="LY87" s="26"/>
      <c r="LZ87" s="26"/>
      <c r="MA87" s="26"/>
      <c r="MB87" s="26"/>
      <c r="MC87" s="26"/>
      <c r="MD87" s="26"/>
      <c r="ME87" s="26"/>
      <c r="MF87" s="26"/>
      <c r="MG87" s="26"/>
      <c r="MH87" s="26"/>
      <c r="MI87" s="26"/>
      <c r="MJ87" s="26"/>
      <c r="MK87" s="26"/>
      <c r="ML87" s="26"/>
      <c r="MM87" s="26"/>
      <c r="MN87" s="26"/>
      <c r="MO87" s="26"/>
      <c r="MP87" s="26"/>
      <c r="MQ87" s="26"/>
      <c r="MR87" s="26"/>
      <c r="MS87" s="26"/>
      <c r="MT87" s="26"/>
      <c r="MU87" s="26"/>
      <c r="MV87" s="26"/>
      <c r="MW87" s="26"/>
      <c r="MX87" s="26"/>
      <c r="MY87" s="26"/>
      <c r="MZ87" s="26"/>
      <c r="NA87" s="26"/>
      <c r="NB87" s="26"/>
      <c r="NC87" s="26"/>
      <c r="ND87" s="26"/>
      <c r="NE87" s="26"/>
      <c r="NF87" s="26"/>
      <c r="NG87" s="26"/>
      <c r="NH87" s="26"/>
      <c r="NI87" s="26"/>
      <c r="NJ87" s="26"/>
      <c r="NK87" s="26"/>
      <c r="NL87" s="26"/>
      <c r="NM87" s="26"/>
      <c r="NN87" s="26"/>
      <c r="NO87" s="26"/>
      <c r="NP87" s="26"/>
      <c r="NQ87" s="26"/>
      <c r="NR87" s="26"/>
      <c r="NS87" s="26"/>
      <c r="NT87" s="26"/>
      <c r="NU87" s="26"/>
      <c r="NV87" s="26"/>
      <c r="NW87" s="26"/>
      <c r="NX87" s="26"/>
      <c r="NY87" s="26"/>
      <c r="NZ87" s="26"/>
      <c r="OA87" s="26"/>
      <c r="OB87" s="26"/>
      <c r="OC87" s="26"/>
      <c r="OD87" s="26"/>
      <c r="OE87" s="26"/>
      <c r="OF87" s="26"/>
      <c r="OG87" s="26"/>
      <c r="OH87" s="26"/>
      <c r="OI87" s="26"/>
      <c r="OJ87" s="26"/>
      <c r="OK87" s="26"/>
      <c r="OL87" s="26"/>
      <c r="OM87" s="26"/>
      <c r="ON87" s="26"/>
      <c r="OO87" s="26"/>
      <c r="OP87" s="26"/>
      <c r="OQ87" s="26"/>
      <c r="OR87" s="26"/>
    </row>
    <row r="88" spans="1:408" s="24" customFormat="1" ht="133.5" customHeight="1" x14ac:dyDescent="0.2">
      <c r="A88" s="77"/>
      <c r="B88" s="78"/>
      <c r="C88" s="38" t="s">
        <v>167</v>
      </c>
      <c r="D88" s="73"/>
      <c r="E88" s="73"/>
      <c r="F88" s="2" t="s">
        <v>106</v>
      </c>
      <c r="G88" s="2" t="s">
        <v>168</v>
      </c>
      <c r="H88" s="2" t="s">
        <v>108</v>
      </c>
      <c r="I88" s="6" t="s">
        <v>75</v>
      </c>
      <c r="J88" s="6" t="s">
        <v>75</v>
      </c>
      <c r="K88" s="6" t="s">
        <v>53</v>
      </c>
      <c r="L88" s="2">
        <v>6</v>
      </c>
      <c r="M88" s="2">
        <v>1</v>
      </c>
      <c r="N88" s="2">
        <f t="shared" si="46"/>
        <v>6</v>
      </c>
      <c r="O88" s="2" t="str">
        <f t="shared" si="47"/>
        <v xml:space="preserve">Medio </v>
      </c>
      <c r="P88" s="4">
        <v>25</v>
      </c>
      <c r="Q88" s="4">
        <f t="shared" si="48"/>
        <v>150</v>
      </c>
      <c r="R88" s="3" t="str">
        <f t="shared" si="49"/>
        <v>II</v>
      </c>
      <c r="S88" s="3" t="str">
        <f t="shared" si="50"/>
        <v>No Aceptable o Aceptable con control específico</v>
      </c>
      <c r="T88" s="2">
        <v>1</v>
      </c>
      <c r="U88" s="8"/>
      <c r="V88" s="2" t="s">
        <v>109</v>
      </c>
      <c r="W88" s="2" t="s">
        <v>110</v>
      </c>
      <c r="X88" s="73" t="s">
        <v>194</v>
      </c>
      <c r="Y88" s="73"/>
      <c r="Z88" s="73"/>
      <c r="AA88" s="73"/>
      <c r="AB88" s="73"/>
      <c r="AC88" s="26"/>
      <c r="AD88" s="26"/>
      <c r="AE88" s="26"/>
      <c r="AF88" s="26"/>
      <c r="AG88" s="26"/>
      <c r="AH88" s="26"/>
      <c r="AI88" s="26"/>
      <c r="AJ88" s="26"/>
      <c r="AK88" s="26"/>
      <c r="AL88" s="26"/>
      <c r="AM88" s="26"/>
      <c r="AN88" s="26"/>
      <c r="AO88" s="26"/>
      <c r="AP88" s="26"/>
      <c r="AQ88" s="26"/>
      <c r="AR88" s="26"/>
      <c r="AS88" s="26"/>
      <c r="AT88" s="26"/>
      <c r="AU88" s="26"/>
      <c r="AV88" s="26"/>
      <c r="AW88" s="26"/>
      <c r="AX88" s="26"/>
      <c r="AY88" s="26"/>
      <c r="AZ88" s="26"/>
      <c r="BA88" s="26"/>
      <c r="BB88" s="26"/>
      <c r="BC88" s="26"/>
      <c r="BD88" s="26"/>
      <c r="BE88" s="26"/>
      <c r="BF88" s="26"/>
      <c r="BG88" s="26"/>
      <c r="BH88" s="26"/>
      <c r="BI88" s="26"/>
      <c r="BJ88" s="26"/>
      <c r="BK88" s="26"/>
      <c r="BL88" s="26"/>
      <c r="BM88" s="26"/>
      <c r="BN88" s="26"/>
      <c r="BO88" s="26"/>
      <c r="BP88" s="26"/>
      <c r="BQ88" s="26"/>
      <c r="BR88" s="26"/>
      <c r="BS88" s="26"/>
      <c r="BT88" s="26"/>
      <c r="BU88" s="26"/>
      <c r="BV88" s="26"/>
      <c r="BW88" s="26"/>
      <c r="BX88" s="26"/>
      <c r="BY88" s="26"/>
      <c r="BZ88" s="26"/>
      <c r="CA88" s="26"/>
      <c r="CB88" s="26"/>
      <c r="CC88" s="26"/>
      <c r="CD88" s="26"/>
      <c r="CE88" s="26"/>
      <c r="CF88" s="26"/>
      <c r="CG88" s="26"/>
      <c r="CH88" s="26"/>
      <c r="CI88" s="26"/>
      <c r="CJ88" s="26"/>
      <c r="CK88" s="26"/>
      <c r="CL88" s="26"/>
      <c r="CM88" s="26"/>
      <c r="CN88" s="26"/>
      <c r="CO88" s="26"/>
      <c r="CP88" s="26"/>
      <c r="CQ88" s="26"/>
      <c r="CR88" s="26"/>
      <c r="CS88" s="26"/>
      <c r="CT88" s="26"/>
      <c r="CU88" s="26"/>
      <c r="CV88" s="26"/>
      <c r="CW88" s="26"/>
      <c r="CX88" s="26"/>
      <c r="CY88" s="26"/>
      <c r="CZ88" s="26"/>
      <c r="DA88" s="26"/>
      <c r="DB88" s="26"/>
      <c r="DC88" s="26"/>
      <c r="DD88" s="26"/>
      <c r="DE88" s="26"/>
      <c r="DF88" s="26"/>
      <c r="DG88" s="26"/>
      <c r="DH88" s="26"/>
      <c r="DI88" s="26"/>
      <c r="DJ88" s="26"/>
      <c r="DK88" s="26"/>
      <c r="DL88" s="26"/>
      <c r="DM88" s="26"/>
      <c r="DN88" s="26"/>
      <c r="DO88" s="26"/>
      <c r="DP88" s="26"/>
      <c r="DQ88" s="26"/>
      <c r="DR88" s="26"/>
      <c r="DS88" s="26"/>
      <c r="DT88" s="26"/>
      <c r="DU88" s="26"/>
      <c r="DV88" s="26"/>
      <c r="DW88" s="26"/>
      <c r="DX88" s="26"/>
      <c r="DY88" s="26"/>
      <c r="DZ88" s="26"/>
      <c r="EA88" s="26"/>
      <c r="EB88" s="26"/>
      <c r="EC88" s="26"/>
      <c r="ED88" s="26"/>
      <c r="EE88" s="26"/>
      <c r="EF88" s="26"/>
      <c r="EG88" s="26"/>
      <c r="EH88" s="26"/>
      <c r="EI88" s="26"/>
      <c r="EJ88" s="26"/>
      <c r="EK88" s="26"/>
      <c r="EL88" s="26"/>
      <c r="EM88" s="26"/>
      <c r="EN88" s="26"/>
      <c r="EO88" s="26"/>
      <c r="EP88" s="26"/>
      <c r="EQ88" s="26"/>
      <c r="ER88" s="26"/>
      <c r="ES88" s="26"/>
      <c r="ET88" s="26"/>
      <c r="EU88" s="26"/>
      <c r="EV88" s="26"/>
      <c r="EW88" s="26"/>
      <c r="EX88" s="26"/>
      <c r="EY88" s="26"/>
      <c r="EZ88" s="26"/>
      <c r="FA88" s="26"/>
      <c r="FB88" s="26"/>
      <c r="FC88" s="26"/>
      <c r="FD88" s="26"/>
      <c r="FE88" s="26"/>
      <c r="FF88" s="26"/>
      <c r="FG88" s="26"/>
      <c r="FH88" s="26"/>
      <c r="FI88" s="26"/>
      <c r="FJ88" s="26"/>
      <c r="FK88" s="26"/>
      <c r="FL88" s="26"/>
      <c r="FM88" s="26"/>
      <c r="FN88" s="26"/>
      <c r="FO88" s="26"/>
      <c r="FP88" s="26"/>
      <c r="FQ88" s="26"/>
      <c r="FR88" s="26"/>
      <c r="FS88" s="26"/>
      <c r="FT88" s="26"/>
      <c r="FU88" s="26"/>
      <c r="FV88" s="26"/>
      <c r="FW88" s="26"/>
      <c r="FX88" s="26"/>
      <c r="FY88" s="26"/>
      <c r="FZ88" s="26"/>
      <c r="GA88" s="26"/>
      <c r="GB88" s="26"/>
      <c r="GC88" s="26"/>
      <c r="GD88" s="26"/>
      <c r="GE88" s="26"/>
      <c r="GF88" s="26"/>
      <c r="GG88" s="26"/>
      <c r="GH88" s="26"/>
      <c r="GI88" s="26"/>
      <c r="GJ88" s="26"/>
      <c r="GK88" s="26"/>
      <c r="GL88" s="26"/>
      <c r="GM88" s="26"/>
      <c r="GN88" s="26"/>
      <c r="GO88" s="26"/>
      <c r="GP88" s="26"/>
      <c r="GQ88" s="26"/>
      <c r="GR88" s="26"/>
      <c r="GS88" s="26"/>
      <c r="GT88" s="26"/>
      <c r="GU88" s="26"/>
      <c r="GV88" s="26"/>
      <c r="GW88" s="26"/>
      <c r="GX88" s="26"/>
      <c r="GY88" s="26"/>
      <c r="GZ88" s="26"/>
      <c r="HA88" s="26"/>
      <c r="HB88" s="26"/>
      <c r="HC88" s="26"/>
      <c r="HD88" s="26"/>
      <c r="HE88" s="26"/>
      <c r="HF88" s="26"/>
      <c r="HG88" s="26"/>
      <c r="HH88" s="26"/>
      <c r="HI88" s="26"/>
      <c r="HJ88" s="26"/>
      <c r="HK88" s="26"/>
      <c r="HL88" s="26"/>
      <c r="HM88" s="26"/>
      <c r="HN88" s="26"/>
      <c r="HO88" s="26"/>
      <c r="HP88" s="26"/>
      <c r="HQ88" s="26"/>
      <c r="HR88" s="26"/>
      <c r="HS88" s="26"/>
      <c r="HT88" s="26"/>
      <c r="HU88" s="26"/>
      <c r="HV88" s="26"/>
      <c r="HW88" s="26"/>
      <c r="HX88" s="26"/>
      <c r="HY88" s="26"/>
      <c r="HZ88" s="26"/>
      <c r="IA88" s="26"/>
      <c r="IB88" s="26"/>
      <c r="IC88" s="26"/>
      <c r="ID88" s="26"/>
      <c r="IE88" s="26"/>
      <c r="IF88" s="26"/>
      <c r="IG88" s="26"/>
      <c r="IH88" s="26"/>
      <c r="II88" s="26"/>
      <c r="IJ88" s="26"/>
      <c r="IK88" s="26"/>
      <c r="IL88" s="26"/>
      <c r="IM88" s="26"/>
      <c r="IN88" s="26"/>
      <c r="IO88" s="26"/>
      <c r="IP88" s="26"/>
      <c r="IQ88" s="26"/>
      <c r="IR88" s="26"/>
      <c r="IS88" s="26"/>
      <c r="IT88" s="26"/>
      <c r="IU88" s="26"/>
      <c r="IV88" s="26"/>
      <c r="IW88" s="26"/>
      <c r="IX88" s="26"/>
      <c r="IY88" s="26"/>
      <c r="IZ88" s="26"/>
      <c r="JA88" s="26"/>
      <c r="JB88" s="26"/>
      <c r="JC88" s="26"/>
      <c r="JD88" s="26"/>
      <c r="JE88" s="26"/>
      <c r="JF88" s="26"/>
      <c r="JG88" s="26"/>
      <c r="JH88" s="26"/>
      <c r="JI88" s="26"/>
      <c r="JJ88" s="26"/>
      <c r="JK88" s="26"/>
      <c r="JL88" s="26"/>
      <c r="JM88" s="26"/>
      <c r="JN88" s="26"/>
      <c r="JO88" s="26"/>
      <c r="JP88" s="26"/>
      <c r="JQ88" s="26"/>
      <c r="JR88" s="26"/>
      <c r="JS88" s="26"/>
      <c r="JT88" s="26"/>
      <c r="JU88" s="26"/>
      <c r="JV88" s="26"/>
      <c r="JW88" s="26"/>
      <c r="JX88" s="26"/>
      <c r="JY88" s="26"/>
      <c r="JZ88" s="26"/>
      <c r="KA88" s="26"/>
      <c r="KB88" s="26"/>
      <c r="KC88" s="26"/>
      <c r="KD88" s="26"/>
      <c r="KE88" s="26"/>
      <c r="KF88" s="26"/>
      <c r="KG88" s="26"/>
      <c r="KH88" s="26"/>
      <c r="KI88" s="26"/>
      <c r="KJ88" s="26"/>
      <c r="KK88" s="26"/>
      <c r="KL88" s="26"/>
      <c r="KM88" s="26"/>
      <c r="KN88" s="26"/>
      <c r="KO88" s="26"/>
      <c r="KP88" s="26"/>
      <c r="KQ88" s="26"/>
      <c r="KR88" s="26"/>
      <c r="KS88" s="26"/>
      <c r="KT88" s="26"/>
      <c r="KU88" s="26"/>
      <c r="KV88" s="26"/>
      <c r="KW88" s="26"/>
      <c r="KX88" s="26"/>
      <c r="KY88" s="26"/>
      <c r="KZ88" s="26"/>
      <c r="LA88" s="26"/>
      <c r="LB88" s="26"/>
      <c r="LC88" s="26"/>
      <c r="LD88" s="26"/>
      <c r="LE88" s="26"/>
      <c r="LF88" s="26"/>
      <c r="LG88" s="26"/>
      <c r="LH88" s="26"/>
      <c r="LI88" s="26"/>
      <c r="LJ88" s="26"/>
      <c r="LK88" s="26"/>
      <c r="LL88" s="26"/>
      <c r="LM88" s="26"/>
      <c r="LN88" s="26"/>
      <c r="LO88" s="26"/>
      <c r="LP88" s="26"/>
      <c r="LQ88" s="26"/>
      <c r="LR88" s="26"/>
      <c r="LS88" s="26"/>
      <c r="LT88" s="26"/>
      <c r="LU88" s="26"/>
      <c r="LV88" s="26"/>
      <c r="LW88" s="26"/>
      <c r="LX88" s="26"/>
      <c r="LY88" s="26"/>
      <c r="LZ88" s="26"/>
      <c r="MA88" s="26"/>
      <c r="MB88" s="26"/>
      <c r="MC88" s="26"/>
      <c r="MD88" s="26"/>
      <c r="ME88" s="26"/>
      <c r="MF88" s="26"/>
      <c r="MG88" s="26"/>
      <c r="MH88" s="26"/>
      <c r="MI88" s="26"/>
      <c r="MJ88" s="26"/>
      <c r="MK88" s="26"/>
      <c r="ML88" s="26"/>
      <c r="MM88" s="26"/>
      <c r="MN88" s="26"/>
      <c r="MO88" s="26"/>
      <c r="MP88" s="26"/>
      <c r="MQ88" s="26"/>
      <c r="MR88" s="26"/>
      <c r="MS88" s="26"/>
      <c r="MT88" s="26"/>
      <c r="MU88" s="26"/>
      <c r="MV88" s="26"/>
      <c r="MW88" s="26"/>
      <c r="MX88" s="26"/>
      <c r="MY88" s="26"/>
      <c r="MZ88" s="26"/>
      <c r="NA88" s="26"/>
      <c r="NB88" s="26"/>
      <c r="NC88" s="26"/>
      <c r="ND88" s="26"/>
      <c r="NE88" s="26"/>
      <c r="NF88" s="26"/>
      <c r="NG88" s="26"/>
      <c r="NH88" s="26"/>
      <c r="NI88" s="26"/>
      <c r="NJ88" s="26"/>
      <c r="NK88" s="26"/>
      <c r="NL88" s="26"/>
      <c r="NM88" s="26"/>
      <c r="NN88" s="26"/>
      <c r="NO88" s="26"/>
      <c r="NP88" s="26"/>
      <c r="NQ88" s="26"/>
      <c r="NR88" s="26"/>
      <c r="NS88" s="26"/>
      <c r="NT88" s="26"/>
      <c r="NU88" s="26"/>
      <c r="NV88" s="26"/>
      <c r="NW88" s="26"/>
      <c r="NX88" s="26"/>
      <c r="NY88" s="26"/>
      <c r="NZ88" s="26"/>
      <c r="OA88" s="26"/>
      <c r="OB88" s="26"/>
      <c r="OC88" s="26"/>
      <c r="OD88" s="26"/>
      <c r="OE88" s="26"/>
      <c r="OF88" s="26"/>
      <c r="OG88" s="26"/>
      <c r="OH88" s="26"/>
      <c r="OI88" s="26"/>
      <c r="OJ88" s="26"/>
      <c r="OK88" s="26"/>
      <c r="OL88" s="26"/>
      <c r="OM88" s="26"/>
      <c r="ON88" s="26"/>
      <c r="OO88" s="26"/>
      <c r="OP88" s="26"/>
      <c r="OQ88" s="26"/>
      <c r="OR88" s="26"/>
    </row>
    <row r="89" spans="1:408" s="24" customFormat="1" ht="150.75" customHeight="1" x14ac:dyDescent="0.2">
      <c r="A89" s="77" t="s">
        <v>220</v>
      </c>
      <c r="B89" s="73" t="s">
        <v>221</v>
      </c>
      <c r="C89" s="73" t="s">
        <v>222</v>
      </c>
      <c r="D89" s="73" t="s">
        <v>223</v>
      </c>
      <c r="E89" s="73" t="s">
        <v>49</v>
      </c>
      <c r="F89" s="2" t="s">
        <v>50</v>
      </c>
      <c r="G89" s="2" t="s">
        <v>51</v>
      </c>
      <c r="H89" s="2" t="s">
        <v>52</v>
      </c>
      <c r="I89" s="6" t="s">
        <v>53</v>
      </c>
      <c r="J89" s="6" t="s">
        <v>53</v>
      </c>
      <c r="K89" s="6"/>
      <c r="L89" s="2">
        <v>2</v>
      </c>
      <c r="M89" s="2">
        <v>1</v>
      </c>
      <c r="N89" s="2">
        <f>L89*M89</f>
        <v>2</v>
      </c>
      <c r="O89" s="2" t="str">
        <f t="shared" si="47"/>
        <v>Bajo</v>
      </c>
      <c r="P89" s="4">
        <v>10</v>
      </c>
      <c r="Q89" s="4">
        <f t="shared" si="48"/>
        <v>20</v>
      </c>
      <c r="R89" s="3" t="str">
        <f t="shared" si="49"/>
        <v>IV</v>
      </c>
      <c r="S89" s="3" t="str">
        <f t="shared" si="50"/>
        <v>Aceptable</v>
      </c>
      <c r="T89" s="11">
        <v>1</v>
      </c>
      <c r="U89" s="11">
        <v>1</v>
      </c>
      <c r="V89" s="2" t="s">
        <v>54</v>
      </c>
      <c r="W89" s="2" t="s">
        <v>55</v>
      </c>
      <c r="X89" s="3" t="s">
        <v>56</v>
      </c>
      <c r="Y89" s="3" t="s">
        <v>56</v>
      </c>
      <c r="Z89" s="3" t="s">
        <v>57</v>
      </c>
      <c r="AA89" s="3" t="s">
        <v>56</v>
      </c>
      <c r="AB89" s="3"/>
      <c r="AC89" s="26"/>
      <c r="AD89" s="26"/>
      <c r="AE89" s="26"/>
      <c r="AF89" s="26"/>
      <c r="AG89" s="26"/>
      <c r="AH89" s="26"/>
      <c r="AI89" s="26"/>
      <c r="AJ89" s="26"/>
      <c r="AK89" s="26"/>
      <c r="AL89" s="26"/>
      <c r="AM89" s="26"/>
      <c r="AN89" s="26"/>
      <c r="AO89" s="26"/>
      <c r="AP89" s="26"/>
      <c r="AQ89" s="26"/>
      <c r="AR89" s="26"/>
      <c r="AS89" s="26"/>
      <c r="AT89" s="26"/>
      <c r="AU89" s="26"/>
      <c r="AV89" s="26"/>
      <c r="AW89" s="26"/>
      <c r="AX89" s="26"/>
      <c r="AY89" s="26"/>
      <c r="AZ89" s="26"/>
      <c r="BA89" s="26"/>
      <c r="BB89" s="26"/>
      <c r="BC89" s="26"/>
      <c r="BD89" s="26"/>
      <c r="BE89" s="26"/>
      <c r="BF89" s="26"/>
      <c r="BG89" s="26"/>
      <c r="BH89" s="26"/>
      <c r="BI89" s="26"/>
      <c r="BJ89" s="26"/>
      <c r="BK89" s="26"/>
      <c r="BL89" s="26"/>
      <c r="BM89" s="26"/>
      <c r="BN89" s="26"/>
      <c r="BO89" s="26"/>
      <c r="BP89" s="26"/>
      <c r="BQ89" s="26"/>
      <c r="BR89" s="26"/>
      <c r="BS89" s="26"/>
      <c r="BT89" s="26"/>
      <c r="BU89" s="26"/>
      <c r="BV89" s="26"/>
      <c r="BW89" s="26"/>
      <c r="BX89" s="26"/>
      <c r="BY89" s="26"/>
      <c r="BZ89" s="26"/>
      <c r="CA89" s="26"/>
      <c r="CB89" s="26"/>
      <c r="CC89" s="26"/>
      <c r="CD89" s="26"/>
      <c r="CE89" s="26"/>
      <c r="CF89" s="26"/>
      <c r="CG89" s="26"/>
      <c r="CH89" s="26"/>
      <c r="CI89" s="26"/>
      <c r="CJ89" s="26"/>
      <c r="CK89" s="26"/>
      <c r="CL89" s="26"/>
      <c r="CM89" s="26"/>
      <c r="CN89" s="26"/>
      <c r="CO89" s="26"/>
      <c r="CP89" s="26"/>
      <c r="CQ89" s="26"/>
      <c r="CR89" s="26"/>
      <c r="CS89" s="26"/>
      <c r="CT89" s="26"/>
      <c r="CU89" s="26"/>
      <c r="CV89" s="26"/>
      <c r="CW89" s="26"/>
      <c r="CX89" s="26"/>
      <c r="CY89" s="26"/>
      <c r="CZ89" s="26"/>
      <c r="DA89" s="26"/>
      <c r="DB89" s="26"/>
      <c r="DC89" s="26"/>
      <c r="DD89" s="26"/>
      <c r="DE89" s="26"/>
      <c r="DF89" s="26"/>
      <c r="DG89" s="26"/>
      <c r="DH89" s="26"/>
      <c r="DI89" s="26"/>
      <c r="DJ89" s="26"/>
      <c r="DK89" s="26"/>
      <c r="DL89" s="26"/>
      <c r="DM89" s="26"/>
      <c r="DN89" s="26"/>
      <c r="DO89" s="26"/>
      <c r="DP89" s="26"/>
      <c r="DQ89" s="26"/>
      <c r="DR89" s="26"/>
      <c r="DS89" s="26"/>
      <c r="DT89" s="26"/>
      <c r="DU89" s="26"/>
      <c r="DV89" s="26"/>
      <c r="DW89" s="26"/>
      <c r="DX89" s="26"/>
      <c r="DY89" s="26"/>
      <c r="DZ89" s="26"/>
      <c r="EA89" s="26"/>
      <c r="EB89" s="26"/>
      <c r="EC89" s="26"/>
      <c r="ED89" s="26"/>
      <c r="EE89" s="26"/>
      <c r="EF89" s="26"/>
      <c r="EG89" s="26"/>
      <c r="EH89" s="26"/>
      <c r="EI89" s="26"/>
      <c r="EJ89" s="26"/>
      <c r="EK89" s="26"/>
      <c r="EL89" s="26"/>
      <c r="EM89" s="26"/>
      <c r="EN89" s="26"/>
      <c r="EO89" s="26"/>
      <c r="EP89" s="26"/>
      <c r="EQ89" s="26"/>
      <c r="ER89" s="26"/>
      <c r="ES89" s="26"/>
      <c r="ET89" s="26"/>
      <c r="EU89" s="26"/>
      <c r="EV89" s="26"/>
      <c r="EW89" s="26"/>
      <c r="EX89" s="26"/>
      <c r="EY89" s="26"/>
      <c r="EZ89" s="26"/>
      <c r="FA89" s="26"/>
      <c r="FB89" s="26"/>
      <c r="FC89" s="26"/>
      <c r="FD89" s="26"/>
      <c r="FE89" s="26"/>
      <c r="FF89" s="26"/>
      <c r="FG89" s="26"/>
      <c r="FH89" s="26"/>
      <c r="FI89" s="26"/>
      <c r="FJ89" s="26"/>
      <c r="FK89" s="26"/>
      <c r="FL89" s="26"/>
      <c r="FM89" s="26"/>
      <c r="FN89" s="26"/>
      <c r="FO89" s="26"/>
      <c r="FP89" s="26"/>
      <c r="FQ89" s="26"/>
      <c r="FR89" s="26"/>
      <c r="FS89" s="26"/>
      <c r="FT89" s="26"/>
      <c r="FU89" s="26"/>
      <c r="FV89" s="26"/>
      <c r="FW89" s="26"/>
      <c r="FX89" s="26"/>
      <c r="FY89" s="26"/>
      <c r="FZ89" s="26"/>
      <c r="GA89" s="26"/>
      <c r="GB89" s="26"/>
      <c r="GC89" s="26"/>
      <c r="GD89" s="26"/>
      <c r="GE89" s="26"/>
      <c r="GF89" s="26"/>
      <c r="GG89" s="26"/>
      <c r="GH89" s="26"/>
      <c r="GI89" s="26"/>
      <c r="GJ89" s="26"/>
      <c r="GK89" s="26"/>
      <c r="GL89" s="26"/>
      <c r="GM89" s="26"/>
      <c r="GN89" s="26"/>
      <c r="GO89" s="26"/>
      <c r="GP89" s="26"/>
      <c r="GQ89" s="26"/>
      <c r="GR89" s="26"/>
      <c r="GS89" s="26"/>
      <c r="GT89" s="26"/>
      <c r="GU89" s="26"/>
      <c r="GV89" s="26"/>
      <c r="GW89" s="26"/>
      <c r="GX89" s="26"/>
      <c r="GY89" s="26"/>
      <c r="GZ89" s="26"/>
      <c r="HA89" s="26"/>
      <c r="HB89" s="26"/>
      <c r="HC89" s="26"/>
      <c r="HD89" s="26"/>
      <c r="HE89" s="26"/>
      <c r="HF89" s="26"/>
      <c r="HG89" s="26"/>
      <c r="HH89" s="26"/>
      <c r="HI89" s="26"/>
      <c r="HJ89" s="26"/>
      <c r="HK89" s="26"/>
      <c r="HL89" s="26"/>
      <c r="HM89" s="26"/>
      <c r="HN89" s="26"/>
      <c r="HO89" s="26"/>
      <c r="HP89" s="26"/>
      <c r="HQ89" s="26"/>
      <c r="HR89" s="26"/>
      <c r="HS89" s="26"/>
      <c r="HT89" s="26"/>
      <c r="HU89" s="26"/>
      <c r="HV89" s="26"/>
      <c r="HW89" s="26"/>
      <c r="HX89" s="26"/>
      <c r="HY89" s="26"/>
      <c r="HZ89" s="26"/>
      <c r="IA89" s="26"/>
      <c r="IB89" s="26"/>
      <c r="IC89" s="26"/>
      <c r="ID89" s="26"/>
      <c r="IE89" s="26"/>
      <c r="IF89" s="26"/>
      <c r="IG89" s="26"/>
      <c r="IH89" s="26"/>
      <c r="II89" s="26"/>
      <c r="IJ89" s="26"/>
      <c r="IK89" s="26"/>
      <c r="IL89" s="26"/>
      <c r="IM89" s="26"/>
      <c r="IN89" s="26"/>
      <c r="IO89" s="26"/>
      <c r="IP89" s="26"/>
      <c r="IQ89" s="26"/>
      <c r="IR89" s="26"/>
      <c r="IS89" s="26"/>
      <c r="IT89" s="26"/>
      <c r="IU89" s="26"/>
      <c r="IV89" s="26"/>
      <c r="IW89" s="26"/>
      <c r="IX89" s="26"/>
      <c r="IY89" s="26"/>
      <c r="IZ89" s="26"/>
      <c r="JA89" s="26"/>
      <c r="JB89" s="26"/>
      <c r="JC89" s="26"/>
      <c r="JD89" s="26"/>
      <c r="JE89" s="26"/>
      <c r="JF89" s="26"/>
      <c r="JG89" s="26"/>
      <c r="JH89" s="26"/>
      <c r="JI89" s="26"/>
      <c r="JJ89" s="26"/>
      <c r="JK89" s="26"/>
      <c r="JL89" s="26"/>
      <c r="JM89" s="26"/>
      <c r="JN89" s="26"/>
      <c r="JO89" s="26"/>
      <c r="JP89" s="26"/>
      <c r="JQ89" s="26"/>
      <c r="JR89" s="26"/>
      <c r="JS89" s="26"/>
      <c r="JT89" s="26"/>
      <c r="JU89" s="26"/>
      <c r="JV89" s="26"/>
      <c r="JW89" s="26"/>
      <c r="JX89" s="26"/>
      <c r="JY89" s="26"/>
      <c r="JZ89" s="26"/>
      <c r="KA89" s="26"/>
      <c r="KB89" s="26"/>
      <c r="KC89" s="26"/>
      <c r="KD89" s="26"/>
      <c r="KE89" s="26"/>
      <c r="KF89" s="26"/>
      <c r="KG89" s="26"/>
      <c r="KH89" s="26"/>
      <c r="KI89" s="26"/>
      <c r="KJ89" s="26"/>
      <c r="KK89" s="26"/>
      <c r="KL89" s="26"/>
      <c r="KM89" s="26"/>
      <c r="KN89" s="26"/>
      <c r="KO89" s="26"/>
      <c r="KP89" s="26"/>
      <c r="KQ89" s="26"/>
      <c r="KR89" s="26"/>
      <c r="KS89" s="26"/>
      <c r="KT89" s="26"/>
      <c r="KU89" s="26"/>
      <c r="KV89" s="26"/>
      <c r="KW89" s="26"/>
      <c r="KX89" s="26"/>
      <c r="KY89" s="26"/>
      <c r="KZ89" s="26"/>
      <c r="LA89" s="26"/>
      <c r="LB89" s="26"/>
      <c r="LC89" s="26"/>
      <c r="LD89" s="26"/>
      <c r="LE89" s="26"/>
      <c r="LF89" s="26"/>
      <c r="LG89" s="26"/>
      <c r="LH89" s="26"/>
      <c r="LI89" s="26"/>
      <c r="LJ89" s="26"/>
      <c r="LK89" s="26"/>
      <c r="LL89" s="26"/>
      <c r="LM89" s="26"/>
      <c r="LN89" s="26"/>
      <c r="LO89" s="26"/>
      <c r="LP89" s="26"/>
      <c r="LQ89" s="26"/>
      <c r="LR89" s="26"/>
      <c r="LS89" s="26"/>
      <c r="LT89" s="26"/>
      <c r="LU89" s="26"/>
      <c r="LV89" s="26"/>
      <c r="LW89" s="26"/>
      <c r="LX89" s="26"/>
      <c r="LY89" s="26"/>
      <c r="LZ89" s="26"/>
      <c r="MA89" s="26"/>
      <c r="MB89" s="26"/>
      <c r="MC89" s="26"/>
      <c r="MD89" s="26"/>
      <c r="ME89" s="26"/>
      <c r="MF89" s="26"/>
      <c r="MG89" s="26"/>
      <c r="MH89" s="26"/>
      <c r="MI89" s="26"/>
      <c r="MJ89" s="26"/>
      <c r="MK89" s="26"/>
      <c r="ML89" s="26"/>
      <c r="MM89" s="26"/>
      <c r="MN89" s="26"/>
      <c r="MO89" s="26"/>
      <c r="MP89" s="26"/>
      <c r="MQ89" s="26"/>
      <c r="MR89" s="26"/>
      <c r="MS89" s="26"/>
      <c r="MT89" s="26"/>
      <c r="MU89" s="26"/>
      <c r="MV89" s="26"/>
      <c r="MW89" s="26"/>
      <c r="MX89" s="26"/>
      <c r="MY89" s="26"/>
      <c r="MZ89" s="26"/>
      <c r="NA89" s="26"/>
      <c r="NB89" s="26"/>
      <c r="NC89" s="26"/>
      <c r="ND89" s="26"/>
      <c r="NE89" s="26"/>
      <c r="NF89" s="26"/>
      <c r="NG89" s="26"/>
      <c r="NH89" s="26"/>
      <c r="NI89" s="26"/>
      <c r="NJ89" s="26"/>
      <c r="NK89" s="26"/>
      <c r="NL89" s="26"/>
      <c r="NM89" s="26"/>
      <c r="NN89" s="26"/>
      <c r="NO89" s="26"/>
      <c r="NP89" s="26"/>
      <c r="NQ89" s="26"/>
      <c r="NR89" s="26"/>
      <c r="NS89" s="26"/>
      <c r="NT89" s="26"/>
      <c r="NU89" s="26"/>
      <c r="NV89" s="26"/>
      <c r="NW89" s="26"/>
      <c r="NX89" s="26"/>
      <c r="NY89" s="26"/>
      <c r="NZ89" s="26"/>
      <c r="OA89" s="26"/>
      <c r="OB89" s="26"/>
      <c r="OC89" s="26"/>
      <c r="OD89" s="26"/>
      <c r="OE89" s="26"/>
      <c r="OF89" s="26"/>
      <c r="OG89" s="26"/>
      <c r="OH89" s="26"/>
      <c r="OI89" s="26"/>
      <c r="OJ89" s="26"/>
      <c r="OK89" s="26"/>
      <c r="OL89" s="26"/>
      <c r="OM89" s="26"/>
      <c r="ON89" s="26"/>
      <c r="OO89" s="26"/>
      <c r="OP89" s="26"/>
      <c r="OQ89" s="26"/>
      <c r="OR89" s="26"/>
    </row>
    <row r="90" spans="1:408" s="33" customFormat="1" ht="78" customHeight="1" x14ac:dyDescent="0.2">
      <c r="A90" s="77"/>
      <c r="B90" s="73"/>
      <c r="C90" s="73"/>
      <c r="D90" s="73"/>
      <c r="E90" s="73"/>
      <c r="F90" s="3" t="s">
        <v>58</v>
      </c>
      <c r="G90" s="3" t="s">
        <v>59</v>
      </c>
      <c r="H90" s="3" t="s">
        <v>60</v>
      </c>
      <c r="I90" s="3" t="s">
        <v>61</v>
      </c>
      <c r="J90" s="3" t="s">
        <v>62</v>
      </c>
      <c r="K90" s="3" t="s">
        <v>63</v>
      </c>
      <c r="L90" s="3">
        <v>2</v>
      </c>
      <c r="M90" s="3">
        <v>2</v>
      </c>
      <c r="N90" s="3">
        <f t="shared" ref="N90:N95" si="51">L90*M90</f>
        <v>4</v>
      </c>
      <c r="O90" s="2" t="str">
        <f t="shared" si="47"/>
        <v>Bajo</v>
      </c>
      <c r="P90" s="4">
        <v>27</v>
      </c>
      <c r="Q90" s="4">
        <f t="shared" si="48"/>
        <v>108</v>
      </c>
      <c r="R90" s="3" t="str">
        <f t="shared" si="49"/>
        <v xml:space="preserve">III </v>
      </c>
      <c r="S90" s="3" t="str">
        <f t="shared" si="50"/>
        <v>Mejorable</v>
      </c>
      <c r="T90" s="3">
        <v>1</v>
      </c>
      <c r="U90" s="3">
        <v>30</v>
      </c>
      <c r="V90" s="3" t="s">
        <v>64</v>
      </c>
      <c r="W90" s="3" t="s">
        <v>56</v>
      </c>
      <c r="X90" s="3" t="s">
        <v>56</v>
      </c>
      <c r="Y90" s="3"/>
      <c r="Z90" s="3" t="s">
        <v>65</v>
      </c>
      <c r="AA90" s="3" t="s">
        <v>56</v>
      </c>
      <c r="AB90" s="3" t="s">
        <v>66</v>
      </c>
      <c r="AC90" s="3"/>
      <c r="AD90" s="3"/>
      <c r="AE90" s="3"/>
      <c r="AF90" s="3"/>
      <c r="AG90" s="3"/>
      <c r="AH90" s="3"/>
      <c r="AI90" s="3"/>
      <c r="AJ90" s="3"/>
      <c r="AK90" s="3"/>
      <c r="AL90" s="3"/>
      <c r="AM90" s="3"/>
      <c r="AN90" s="3"/>
      <c r="AO90" s="3"/>
      <c r="AP90" s="3"/>
      <c r="AQ90" s="3"/>
      <c r="AR90" s="3"/>
      <c r="AS90" s="3"/>
      <c r="AT90" s="3"/>
      <c r="AU90" s="3"/>
      <c r="AV90" s="27"/>
      <c r="AW90" s="27"/>
      <c r="AX90" s="27"/>
      <c r="AY90" s="27"/>
      <c r="AZ90" s="27"/>
      <c r="BA90" s="27"/>
      <c r="BB90" s="27"/>
      <c r="BC90" s="27"/>
      <c r="BD90" s="27"/>
      <c r="BE90" s="27"/>
      <c r="BF90" s="27"/>
      <c r="BG90" s="27"/>
      <c r="BH90" s="27"/>
      <c r="BI90" s="27"/>
      <c r="BJ90" s="27"/>
      <c r="BK90" s="27"/>
      <c r="BL90" s="27"/>
      <c r="BM90" s="27"/>
      <c r="BN90" s="27"/>
      <c r="BO90" s="27"/>
      <c r="BP90" s="27"/>
      <c r="BQ90" s="27"/>
      <c r="BR90" s="27"/>
      <c r="BS90" s="27"/>
      <c r="BT90" s="27"/>
      <c r="BU90" s="27"/>
      <c r="BV90" s="27"/>
      <c r="BW90" s="27"/>
      <c r="BX90" s="27"/>
      <c r="BY90" s="27"/>
      <c r="BZ90" s="27"/>
      <c r="CA90" s="27"/>
      <c r="CB90" s="27"/>
      <c r="CC90" s="27"/>
      <c r="CD90" s="27"/>
      <c r="CE90" s="27"/>
      <c r="CF90" s="27"/>
      <c r="CG90" s="27"/>
      <c r="CH90" s="27"/>
      <c r="CI90" s="27"/>
      <c r="CJ90" s="27"/>
      <c r="CK90" s="27"/>
      <c r="CL90" s="27"/>
      <c r="CM90" s="27"/>
      <c r="CN90" s="27"/>
      <c r="CO90" s="27"/>
      <c r="CP90" s="27"/>
      <c r="CQ90" s="27"/>
      <c r="CR90" s="27"/>
      <c r="CS90" s="27"/>
      <c r="CT90" s="27"/>
      <c r="CU90" s="27"/>
      <c r="CV90" s="27"/>
      <c r="CW90" s="27"/>
      <c r="CX90" s="27"/>
      <c r="CY90" s="27"/>
      <c r="CZ90" s="27"/>
      <c r="DA90" s="27"/>
      <c r="DB90" s="27"/>
      <c r="DC90" s="27"/>
      <c r="DD90" s="27"/>
      <c r="DE90" s="27"/>
      <c r="DF90" s="27"/>
      <c r="DG90" s="27"/>
      <c r="DH90" s="27"/>
      <c r="DI90" s="27"/>
      <c r="DJ90" s="27"/>
      <c r="DK90" s="27"/>
      <c r="DL90" s="27"/>
      <c r="DM90" s="27"/>
      <c r="DN90" s="27"/>
      <c r="DO90" s="27"/>
      <c r="DP90" s="27"/>
      <c r="DQ90" s="27"/>
      <c r="DR90" s="27"/>
      <c r="DS90" s="27"/>
      <c r="DT90" s="27"/>
      <c r="DU90" s="27"/>
      <c r="DV90" s="27"/>
      <c r="DW90" s="27"/>
      <c r="DX90" s="27"/>
      <c r="DY90" s="27"/>
      <c r="DZ90" s="27"/>
      <c r="EA90" s="27"/>
      <c r="EB90" s="27"/>
      <c r="EC90" s="27"/>
      <c r="ED90" s="27"/>
      <c r="EE90" s="27"/>
      <c r="EF90" s="27"/>
      <c r="EG90" s="27"/>
      <c r="EH90" s="27"/>
      <c r="EI90" s="27"/>
      <c r="EJ90" s="27"/>
      <c r="EK90" s="27"/>
      <c r="EL90" s="27"/>
      <c r="EM90" s="27"/>
      <c r="EN90" s="27"/>
      <c r="EO90" s="27"/>
      <c r="EP90" s="27"/>
      <c r="EQ90" s="27"/>
      <c r="ER90" s="27"/>
      <c r="ES90" s="27"/>
      <c r="ET90" s="27"/>
      <c r="EU90" s="27"/>
      <c r="EV90" s="27"/>
      <c r="EW90" s="27"/>
      <c r="EX90" s="27"/>
      <c r="EY90" s="27"/>
      <c r="EZ90" s="27"/>
      <c r="FA90" s="27"/>
      <c r="FB90" s="27"/>
      <c r="FC90" s="27"/>
      <c r="FD90" s="27"/>
      <c r="FE90" s="27"/>
      <c r="FF90" s="27"/>
      <c r="FG90" s="27"/>
      <c r="FH90" s="27"/>
      <c r="FI90" s="27"/>
      <c r="FJ90" s="27"/>
      <c r="FK90" s="27"/>
      <c r="FL90" s="27"/>
      <c r="FM90" s="27"/>
      <c r="FN90" s="27"/>
      <c r="FO90" s="27"/>
      <c r="FP90" s="27"/>
      <c r="FQ90" s="27"/>
      <c r="FR90" s="27"/>
      <c r="FS90" s="27"/>
      <c r="FT90" s="27"/>
      <c r="FU90" s="27"/>
      <c r="FV90" s="27"/>
      <c r="FW90" s="27"/>
      <c r="FX90" s="27"/>
      <c r="FY90" s="27"/>
      <c r="FZ90" s="27"/>
      <c r="GA90" s="27"/>
      <c r="GB90" s="27"/>
      <c r="GC90" s="27"/>
      <c r="GD90" s="27"/>
      <c r="GE90" s="27"/>
      <c r="GF90" s="27"/>
      <c r="GG90" s="27"/>
      <c r="GH90" s="27"/>
      <c r="GI90" s="27"/>
      <c r="GJ90" s="27"/>
      <c r="GK90" s="27"/>
      <c r="GL90" s="27"/>
      <c r="GM90" s="27"/>
      <c r="GN90" s="27"/>
      <c r="GO90" s="27"/>
      <c r="GP90" s="27"/>
      <c r="GQ90" s="27"/>
      <c r="GR90" s="27"/>
      <c r="GS90" s="27"/>
      <c r="GT90" s="27"/>
      <c r="GU90" s="27"/>
      <c r="GV90" s="27"/>
      <c r="GW90" s="27"/>
      <c r="GX90" s="27"/>
      <c r="GY90" s="27"/>
      <c r="GZ90" s="27"/>
      <c r="HA90" s="27"/>
      <c r="HB90" s="27"/>
      <c r="HC90" s="27"/>
      <c r="HD90" s="27"/>
      <c r="HE90" s="27"/>
      <c r="HF90" s="27"/>
      <c r="HG90" s="27"/>
      <c r="HH90" s="27"/>
      <c r="HI90" s="27"/>
      <c r="HJ90" s="27"/>
      <c r="HK90" s="27"/>
      <c r="HL90" s="27"/>
      <c r="HM90" s="27"/>
      <c r="HN90" s="27"/>
      <c r="HO90" s="27"/>
      <c r="HP90" s="27"/>
      <c r="HQ90" s="27"/>
      <c r="HR90" s="27"/>
      <c r="HS90" s="27"/>
      <c r="HT90" s="27"/>
      <c r="HU90" s="27"/>
      <c r="HV90" s="27"/>
      <c r="HW90" s="27"/>
      <c r="HX90" s="27"/>
      <c r="HY90" s="27"/>
      <c r="HZ90" s="27"/>
      <c r="IA90" s="27"/>
      <c r="IB90" s="27"/>
      <c r="IC90" s="27"/>
      <c r="ID90" s="27"/>
      <c r="IE90" s="27"/>
      <c r="IF90" s="27"/>
      <c r="IG90" s="27"/>
      <c r="IH90" s="27"/>
      <c r="II90" s="27"/>
      <c r="IJ90" s="27"/>
      <c r="IK90" s="27"/>
      <c r="IL90" s="27"/>
      <c r="IM90" s="27"/>
      <c r="IN90" s="27"/>
      <c r="IO90" s="27"/>
      <c r="IP90" s="27"/>
      <c r="IQ90" s="27"/>
      <c r="IR90" s="27"/>
      <c r="IS90" s="27"/>
      <c r="IT90" s="27"/>
      <c r="IU90" s="27"/>
      <c r="IV90" s="27"/>
      <c r="IW90" s="27"/>
      <c r="IX90" s="27"/>
      <c r="IY90" s="27"/>
      <c r="IZ90" s="27"/>
      <c r="JA90" s="27"/>
      <c r="JB90" s="27"/>
      <c r="JC90" s="27"/>
      <c r="JD90" s="27"/>
      <c r="JE90" s="27"/>
      <c r="JF90" s="27"/>
      <c r="JG90" s="27"/>
      <c r="JH90" s="27"/>
      <c r="JI90" s="27"/>
      <c r="JJ90" s="27"/>
      <c r="JK90" s="27"/>
      <c r="JL90" s="27"/>
      <c r="JM90" s="27"/>
      <c r="JN90" s="27"/>
      <c r="JO90" s="27"/>
      <c r="JP90" s="27"/>
      <c r="JQ90" s="27"/>
      <c r="JR90" s="27"/>
      <c r="JS90" s="27"/>
      <c r="JT90" s="27"/>
      <c r="JU90" s="27"/>
      <c r="JV90" s="27"/>
      <c r="JW90" s="27"/>
      <c r="JX90" s="27"/>
      <c r="JY90" s="27"/>
      <c r="JZ90" s="27"/>
      <c r="KA90" s="27"/>
      <c r="KB90" s="27"/>
      <c r="KC90" s="27"/>
      <c r="KD90" s="27"/>
      <c r="KE90" s="27"/>
      <c r="KF90" s="27"/>
      <c r="KG90" s="27"/>
      <c r="KH90" s="27"/>
      <c r="KI90" s="27"/>
      <c r="KJ90" s="27"/>
      <c r="KK90" s="27"/>
      <c r="KL90" s="27"/>
      <c r="KM90" s="27"/>
      <c r="KN90" s="27"/>
      <c r="KO90" s="27"/>
      <c r="KP90" s="27"/>
      <c r="KQ90" s="27"/>
      <c r="KR90" s="27"/>
      <c r="KS90" s="27"/>
      <c r="KT90" s="27"/>
      <c r="KU90" s="27"/>
      <c r="KV90" s="27"/>
      <c r="KW90" s="27"/>
      <c r="KX90" s="27"/>
      <c r="KY90" s="27"/>
      <c r="KZ90" s="27"/>
      <c r="LA90" s="27"/>
      <c r="LB90" s="27"/>
      <c r="LC90" s="27"/>
      <c r="LD90" s="27"/>
      <c r="LE90" s="27"/>
      <c r="LF90" s="27"/>
      <c r="LG90" s="27"/>
      <c r="LH90" s="27"/>
      <c r="LI90" s="27"/>
      <c r="LJ90" s="27"/>
      <c r="LK90" s="27"/>
      <c r="LL90" s="27"/>
      <c r="LM90" s="27"/>
      <c r="LN90" s="27"/>
      <c r="LO90" s="27"/>
      <c r="LP90" s="27"/>
      <c r="LQ90" s="27"/>
      <c r="LR90" s="27"/>
      <c r="LS90" s="27"/>
      <c r="LT90" s="27"/>
      <c r="LU90" s="27"/>
      <c r="LV90" s="27"/>
      <c r="LW90" s="27"/>
      <c r="LX90" s="27"/>
      <c r="LY90" s="27"/>
      <c r="LZ90" s="27"/>
      <c r="MA90" s="27"/>
      <c r="MB90" s="27"/>
      <c r="MC90" s="27"/>
      <c r="MD90" s="27"/>
      <c r="ME90" s="27"/>
      <c r="MF90" s="27"/>
      <c r="MG90" s="27"/>
      <c r="MH90" s="27"/>
      <c r="MI90" s="27"/>
      <c r="MJ90" s="27"/>
      <c r="MK90" s="27"/>
      <c r="ML90" s="27"/>
      <c r="MM90" s="27"/>
      <c r="MN90" s="27"/>
      <c r="MO90" s="27"/>
      <c r="MP90" s="27"/>
      <c r="MQ90" s="27"/>
      <c r="MR90" s="27"/>
      <c r="MS90" s="27"/>
      <c r="MT90" s="27"/>
      <c r="MU90" s="27"/>
      <c r="MV90" s="27"/>
      <c r="MW90" s="27"/>
      <c r="MX90" s="27"/>
      <c r="MY90" s="27"/>
      <c r="MZ90" s="27"/>
      <c r="NA90" s="27"/>
      <c r="NB90" s="27"/>
      <c r="NC90" s="27"/>
      <c r="ND90" s="27"/>
      <c r="NE90" s="27"/>
      <c r="NF90" s="27"/>
      <c r="NG90" s="27"/>
      <c r="NH90" s="27"/>
      <c r="NI90" s="27"/>
      <c r="NJ90" s="27"/>
      <c r="NK90" s="27"/>
      <c r="NL90" s="27"/>
      <c r="NM90" s="27"/>
      <c r="NN90" s="27"/>
      <c r="NO90" s="27"/>
      <c r="NP90" s="27"/>
      <c r="NQ90" s="27"/>
      <c r="NR90" s="27"/>
      <c r="NS90" s="27"/>
      <c r="NT90" s="27"/>
      <c r="NU90" s="27"/>
      <c r="NV90" s="27"/>
      <c r="NW90" s="27"/>
      <c r="NX90" s="27"/>
      <c r="NY90" s="27"/>
      <c r="NZ90" s="27"/>
      <c r="OA90" s="27"/>
      <c r="OB90" s="27"/>
      <c r="OC90" s="27"/>
      <c r="OD90" s="27"/>
      <c r="OE90" s="27"/>
      <c r="OF90" s="27"/>
      <c r="OG90" s="27"/>
      <c r="OH90" s="27"/>
      <c r="OI90" s="27"/>
      <c r="OJ90" s="27"/>
      <c r="OK90" s="27"/>
      <c r="OL90" s="27"/>
      <c r="OM90" s="27"/>
      <c r="ON90" s="27"/>
      <c r="OO90" s="27"/>
      <c r="OP90" s="27"/>
      <c r="OQ90" s="27"/>
      <c r="OR90" s="27"/>
    </row>
    <row r="91" spans="1:408" s="34" customFormat="1" ht="75" customHeight="1" x14ac:dyDescent="0.2">
      <c r="A91" s="77"/>
      <c r="B91" s="73"/>
      <c r="C91" s="73"/>
      <c r="D91" s="73"/>
      <c r="E91" s="73"/>
      <c r="F91" s="3" t="s">
        <v>68</v>
      </c>
      <c r="G91" s="3" t="s">
        <v>59</v>
      </c>
      <c r="H91" s="3" t="s">
        <v>69</v>
      </c>
      <c r="I91" s="3" t="s">
        <v>56</v>
      </c>
      <c r="J91" s="3" t="s">
        <v>70</v>
      </c>
      <c r="K91" s="3" t="s">
        <v>63</v>
      </c>
      <c r="L91" s="3">
        <v>2</v>
      </c>
      <c r="M91" s="3">
        <v>2</v>
      </c>
      <c r="N91" s="3">
        <f t="shared" si="51"/>
        <v>4</v>
      </c>
      <c r="O91" s="2" t="str">
        <f t="shared" si="47"/>
        <v>Bajo</v>
      </c>
      <c r="P91" s="4">
        <v>29</v>
      </c>
      <c r="Q91" s="4">
        <f t="shared" si="48"/>
        <v>116</v>
      </c>
      <c r="R91" s="3" t="str">
        <f t="shared" si="49"/>
        <v xml:space="preserve">III </v>
      </c>
      <c r="S91" s="3" t="str">
        <f t="shared" si="50"/>
        <v>Mejorable</v>
      </c>
      <c r="T91" s="3">
        <v>1</v>
      </c>
      <c r="U91" s="3">
        <v>30</v>
      </c>
      <c r="V91" s="3" t="s">
        <v>71</v>
      </c>
      <c r="W91" s="3" t="s">
        <v>56</v>
      </c>
      <c r="X91" s="3" t="s">
        <v>56</v>
      </c>
      <c r="Y91" s="3"/>
      <c r="Z91" s="3" t="s">
        <v>65</v>
      </c>
      <c r="AA91" s="3" t="s">
        <v>56</v>
      </c>
      <c r="AB91" s="3" t="s">
        <v>66</v>
      </c>
      <c r="AC91" s="28"/>
      <c r="AD91" s="28"/>
      <c r="AE91" s="28"/>
      <c r="AF91" s="28"/>
      <c r="AG91" s="28"/>
      <c r="AH91" s="28"/>
      <c r="AI91" s="28"/>
      <c r="AJ91" s="28"/>
      <c r="AK91" s="28"/>
      <c r="AL91" s="28"/>
      <c r="AM91" s="28"/>
      <c r="AN91" s="28"/>
      <c r="AO91" s="28"/>
      <c r="AP91" s="28"/>
      <c r="AQ91" s="28"/>
      <c r="AR91" s="28"/>
      <c r="AS91" s="28"/>
      <c r="AT91" s="28"/>
      <c r="AU91" s="28"/>
      <c r="AV91" s="29"/>
      <c r="AW91" s="29"/>
      <c r="AX91" s="29"/>
      <c r="AY91" s="29"/>
      <c r="AZ91" s="29"/>
      <c r="BA91" s="29"/>
      <c r="BB91" s="29"/>
      <c r="BC91" s="29"/>
      <c r="BD91" s="29"/>
      <c r="BE91" s="29"/>
      <c r="BF91" s="29"/>
      <c r="BG91" s="29"/>
      <c r="BH91" s="29"/>
      <c r="BI91" s="29"/>
      <c r="BJ91" s="29"/>
      <c r="BK91" s="29"/>
      <c r="BL91" s="29"/>
      <c r="BM91" s="29"/>
      <c r="BN91" s="29"/>
      <c r="BO91" s="29"/>
      <c r="BP91" s="29"/>
      <c r="BQ91" s="29"/>
      <c r="BR91" s="29"/>
      <c r="BS91" s="29"/>
      <c r="BT91" s="29"/>
      <c r="BU91" s="29"/>
      <c r="BV91" s="29"/>
      <c r="BW91" s="29"/>
      <c r="BX91" s="29"/>
      <c r="BY91" s="29"/>
      <c r="BZ91" s="29"/>
      <c r="CA91" s="29"/>
      <c r="CB91" s="29"/>
      <c r="CC91" s="29"/>
      <c r="CD91" s="29"/>
      <c r="CE91" s="29"/>
      <c r="CF91" s="29"/>
      <c r="CG91" s="29"/>
      <c r="CH91" s="29"/>
      <c r="CI91" s="29"/>
      <c r="CJ91" s="29"/>
      <c r="CK91" s="29"/>
      <c r="CL91" s="29"/>
      <c r="CM91" s="29"/>
      <c r="CN91" s="29"/>
      <c r="CO91" s="29"/>
      <c r="CP91" s="29"/>
      <c r="CQ91" s="29"/>
      <c r="CR91" s="29"/>
      <c r="CS91" s="29"/>
      <c r="CT91" s="29"/>
      <c r="CU91" s="29"/>
      <c r="CV91" s="29"/>
      <c r="CW91" s="29"/>
      <c r="CX91" s="29"/>
      <c r="CY91" s="29"/>
      <c r="CZ91" s="29"/>
      <c r="DA91" s="29"/>
      <c r="DB91" s="29"/>
      <c r="DC91" s="29"/>
      <c r="DD91" s="29"/>
      <c r="DE91" s="29"/>
      <c r="DF91" s="29"/>
      <c r="DG91" s="29"/>
      <c r="DH91" s="29"/>
      <c r="DI91" s="29"/>
      <c r="DJ91" s="29"/>
      <c r="DK91" s="29"/>
      <c r="DL91" s="29"/>
      <c r="DM91" s="29"/>
      <c r="DN91" s="29"/>
      <c r="DO91" s="29"/>
      <c r="DP91" s="29"/>
      <c r="DQ91" s="29"/>
      <c r="DR91" s="29"/>
      <c r="DS91" s="29"/>
      <c r="DT91" s="29"/>
      <c r="DU91" s="29"/>
      <c r="DV91" s="29"/>
      <c r="DW91" s="29"/>
      <c r="DX91" s="29"/>
      <c r="DY91" s="29"/>
      <c r="DZ91" s="29"/>
      <c r="EA91" s="29"/>
      <c r="EB91" s="29"/>
      <c r="EC91" s="29"/>
      <c r="ED91" s="29"/>
      <c r="EE91" s="29"/>
      <c r="EF91" s="29"/>
      <c r="EG91" s="29"/>
      <c r="EH91" s="29"/>
      <c r="EI91" s="29"/>
      <c r="EJ91" s="29"/>
      <c r="EK91" s="29"/>
      <c r="EL91" s="29"/>
      <c r="EM91" s="29"/>
      <c r="EN91" s="29"/>
      <c r="EO91" s="29"/>
      <c r="EP91" s="29"/>
      <c r="EQ91" s="29"/>
      <c r="ER91" s="29"/>
      <c r="ES91" s="29"/>
      <c r="ET91" s="29"/>
      <c r="EU91" s="29"/>
      <c r="EV91" s="29"/>
      <c r="EW91" s="29"/>
      <c r="EX91" s="29"/>
      <c r="EY91" s="29"/>
      <c r="EZ91" s="29"/>
      <c r="FA91" s="29"/>
      <c r="FB91" s="29"/>
      <c r="FC91" s="29"/>
      <c r="FD91" s="29"/>
      <c r="FE91" s="29"/>
      <c r="FF91" s="29"/>
      <c r="FG91" s="29"/>
      <c r="FH91" s="29"/>
      <c r="FI91" s="29"/>
      <c r="FJ91" s="29"/>
      <c r="FK91" s="29"/>
      <c r="FL91" s="29"/>
      <c r="FM91" s="29"/>
      <c r="FN91" s="29"/>
      <c r="FO91" s="29"/>
      <c r="FP91" s="29"/>
      <c r="FQ91" s="29"/>
      <c r="FR91" s="29"/>
      <c r="FS91" s="29"/>
      <c r="FT91" s="29"/>
      <c r="FU91" s="29"/>
      <c r="FV91" s="29"/>
      <c r="FW91" s="29"/>
      <c r="FX91" s="29"/>
      <c r="FY91" s="29"/>
      <c r="FZ91" s="29"/>
      <c r="GA91" s="29"/>
      <c r="GB91" s="29"/>
      <c r="GC91" s="29"/>
      <c r="GD91" s="29"/>
      <c r="GE91" s="29"/>
      <c r="GF91" s="29"/>
      <c r="GG91" s="29"/>
      <c r="GH91" s="29"/>
      <c r="GI91" s="29"/>
      <c r="GJ91" s="29"/>
      <c r="GK91" s="29"/>
      <c r="GL91" s="29"/>
      <c r="GM91" s="29"/>
      <c r="GN91" s="29"/>
      <c r="GO91" s="29"/>
      <c r="GP91" s="29"/>
      <c r="GQ91" s="29"/>
      <c r="GR91" s="29"/>
      <c r="GS91" s="29"/>
      <c r="GT91" s="29"/>
      <c r="GU91" s="29"/>
      <c r="GV91" s="29"/>
      <c r="GW91" s="29"/>
      <c r="GX91" s="29"/>
      <c r="GY91" s="29"/>
      <c r="GZ91" s="29"/>
      <c r="HA91" s="29"/>
      <c r="HB91" s="29"/>
      <c r="HC91" s="29"/>
      <c r="HD91" s="29"/>
      <c r="HE91" s="29"/>
      <c r="HF91" s="29"/>
      <c r="HG91" s="29"/>
      <c r="HH91" s="29"/>
      <c r="HI91" s="29"/>
      <c r="HJ91" s="29"/>
      <c r="HK91" s="29"/>
      <c r="HL91" s="29"/>
      <c r="HM91" s="29"/>
      <c r="HN91" s="29"/>
      <c r="HO91" s="29"/>
      <c r="HP91" s="29"/>
      <c r="HQ91" s="29"/>
      <c r="HR91" s="29"/>
      <c r="HS91" s="29"/>
      <c r="HT91" s="29"/>
      <c r="HU91" s="29"/>
      <c r="HV91" s="29"/>
      <c r="HW91" s="29"/>
      <c r="HX91" s="29"/>
      <c r="HY91" s="29"/>
      <c r="HZ91" s="29"/>
      <c r="IA91" s="29"/>
      <c r="IB91" s="29"/>
      <c r="IC91" s="29"/>
      <c r="ID91" s="29"/>
      <c r="IE91" s="29"/>
      <c r="IF91" s="29"/>
      <c r="IG91" s="29"/>
      <c r="IH91" s="29"/>
      <c r="II91" s="29"/>
      <c r="IJ91" s="29"/>
      <c r="IK91" s="29"/>
      <c r="IL91" s="29"/>
      <c r="IM91" s="29"/>
      <c r="IN91" s="29"/>
      <c r="IO91" s="29"/>
      <c r="IP91" s="29"/>
      <c r="IQ91" s="29"/>
      <c r="IR91" s="29"/>
      <c r="IS91" s="29"/>
      <c r="IT91" s="29"/>
      <c r="IU91" s="29"/>
      <c r="IV91" s="29"/>
      <c r="IW91" s="29"/>
      <c r="IX91" s="29"/>
      <c r="IY91" s="29"/>
      <c r="IZ91" s="29"/>
      <c r="JA91" s="29"/>
      <c r="JB91" s="29"/>
      <c r="JC91" s="29"/>
      <c r="JD91" s="29"/>
      <c r="JE91" s="29"/>
      <c r="JF91" s="29"/>
      <c r="JG91" s="29"/>
      <c r="JH91" s="29"/>
      <c r="JI91" s="29"/>
      <c r="JJ91" s="29"/>
      <c r="JK91" s="29"/>
      <c r="JL91" s="29"/>
      <c r="JM91" s="29"/>
      <c r="JN91" s="29"/>
      <c r="JO91" s="29"/>
      <c r="JP91" s="29"/>
      <c r="JQ91" s="29"/>
      <c r="JR91" s="29"/>
      <c r="JS91" s="29"/>
      <c r="JT91" s="29"/>
      <c r="JU91" s="29"/>
      <c r="JV91" s="29"/>
      <c r="JW91" s="29"/>
      <c r="JX91" s="29"/>
      <c r="JY91" s="29"/>
      <c r="JZ91" s="29"/>
      <c r="KA91" s="29"/>
      <c r="KB91" s="29"/>
      <c r="KC91" s="29"/>
      <c r="KD91" s="29"/>
      <c r="KE91" s="29"/>
      <c r="KF91" s="29"/>
      <c r="KG91" s="29"/>
      <c r="KH91" s="29"/>
      <c r="KI91" s="29"/>
      <c r="KJ91" s="29"/>
      <c r="KK91" s="29"/>
      <c r="KL91" s="29"/>
      <c r="KM91" s="29"/>
      <c r="KN91" s="29"/>
      <c r="KO91" s="29"/>
      <c r="KP91" s="29"/>
      <c r="KQ91" s="29"/>
      <c r="KR91" s="29"/>
      <c r="KS91" s="29"/>
      <c r="KT91" s="29"/>
      <c r="KU91" s="29"/>
      <c r="KV91" s="29"/>
      <c r="KW91" s="29"/>
      <c r="KX91" s="29"/>
      <c r="KY91" s="29"/>
      <c r="KZ91" s="29"/>
      <c r="LA91" s="29"/>
      <c r="LB91" s="29"/>
      <c r="LC91" s="29"/>
      <c r="LD91" s="29"/>
      <c r="LE91" s="29"/>
      <c r="LF91" s="29"/>
      <c r="LG91" s="29"/>
      <c r="LH91" s="29"/>
      <c r="LI91" s="29"/>
      <c r="LJ91" s="29"/>
      <c r="LK91" s="29"/>
      <c r="LL91" s="29"/>
      <c r="LM91" s="29"/>
      <c r="LN91" s="29"/>
      <c r="LO91" s="29"/>
      <c r="LP91" s="29"/>
      <c r="LQ91" s="29"/>
      <c r="LR91" s="29"/>
      <c r="LS91" s="29"/>
      <c r="LT91" s="29"/>
      <c r="LU91" s="29"/>
      <c r="LV91" s="29"/>
      <c r="LW91" s="29"/>
      <c r="LX91" s="29"/>
      <c r="LY91" s="29"/>
      <c r="LZ91" s="29"/>
      <c r="MA91" s="29"/>
      <c r="MB91" s="29"/>
      <c r="MC91" s="29"/>
      <c r="MD91" s="29"/>
      <c r="ME91" s="29"/>
      <c r="MF91" s="29"/>
      <c r="MG91" s="29"/>
      <c r="MH91" s="29"/>
      <c r="MI91" s="29"/>
      <c r="MJ91" s="29"/>
      <c r="MK91" s="29"/>
      <c r="ML91" s="29"/>
      <c r="MM91" s="29"/>
      <c r="MN91" s="29"/>
      <c r="MO91" s="29"/>
      <c r="MP91" s="29"/>
      <c r="MQ91" s="29"/>
      <c r="MR91" s="29"/>
      <c r="MS91" s="29"/>
      <c r="MT91" s="29"/>
      <c r="MU91" s="29"/>
      <c r="MV91" s="29"/>
      <c r="MW91" s="29"/>
      <c r="MX91" s="29"/>
      <c r="MY91" s="29"/>
      <c r="MZ91" s="29"/>
      <c r="NA91" s="29"/>
      <c r="NB91" s="29"/>
      <c r="NC91" s="29"/>
      <c r="ND91" s="29"/>
      <c r="NE91" s="29"/>
      <c r="NF91" s="29"/>
      <c r="NG91" s="29"/>
      <c r="NH91" s="29"/>
      <c r="NI91" s="29"/>
      <c r="NJ91" s="29"/>
      <c r="NK91" s="29"/>
      <c r="NL91" s="29"/>
      <c r="NM91" s="29"/>
      <c r="NN91" s="29"/>
      <c r="NO91" s="29"/>
      <c r="NP91" s="29"/>
      <c r="NQ91" s="29"/>
      <c r="NR91" s="29"/>
      <c r="NS91" s="29"/>
      <c r="NT91" s="29"/>
      <c r="NU91" s="29"/>
      <c r="NV91" s="29"/>
      <c r="NW91" s="29"/>
      <c r="NX91" s="29"/>
      <c r="NY91" s="29"/>
      <c r="NZ91" s="29"/>
      <c r="OA91" s="29"/>
      <c r="OB91" s="29"/>
      <c r="OC91" s="29"/>
      <c r="OD91" s="29"/>
      <c r="OE91" s="29"/>
      <c r="OF91" s="29"/>
      <c r="OG91" s="29"/>
      <c r="OH91" s="29"/>
      <c r="OI91" s="29"/>
      <c r="OJ91" s="29"/>
      <c r="OK91" s="29"/>
      <c r="OL91" s="29"/>
      <c r="OM91" s="29"/>
      <c r="ON91" s="29"/>
      <c r="OO91" s="29"/>
      <c r="OP91" s="29"/>
      <c r="OQ91" s="29"/>
      <c r="OR91" s="29"/>
    </row>
    <row r="92" spans="1:408" s="24" customFormat="1" ht="280.5" customHeight="1" x14ac:dyDescent="0.2">
      <c r="A92" s="77"/>
      <c r="B92" s="73"/>
      <c r="C92" s="73"/>
      <c r="D92" s="73"/>
      <c r="E92" s="73"/>
      <c r="F92" s="2" t="s">
        <v>224</v>
      </c>
      <c r="G92" s="2" t="s">
        <v>124</v>
      </c>
      <c r="H92" s="2" t="s">
        <v>125</v>
      </c>
      <c r="I92" s="6" t="s">
        <v>75</v>
      </c>
      <c r="J92" s="6" t="s">
        <v>53</v>
      </c>
      <c r="K92" s="6" t="s">
        <v>53</v>
      </c>
      <c r="L92" s="2">
        <v>2</v>
      </c>
      <c r="M92" s="2">
        <v>3</v>
      </c>
      <c r="N92" s="2">
        <f t="shared" si="51"/>
        <v>6</v>
      </c>
      <c r="O92" s="2" t="str">
        <f t="shared" si="47"/>
        <v xml:space="preserve">Medio </v>
      </c>
      <c r="P92" s="4">
        <v>25</v>
      </c>
      <c r="Q92" s="4">
        <f t="shared" si="48"/>
        <v>150</v>
      </c>
      <c r="R92" s="3" t="str">
        <f t="shared" si="49"/>
        <v>II</v>
      </c>
      <c r="S92" s="3" t="str">
        <f t="shared" si="50"/>
        <v>No Aceptable o Aceptable con control específico</v>
      </c>
      <c r="T92" s="11">
        <v>3</v>
      </c>
      <c r="U92" s="2">
        <v>0</v>
      </c>
      <c r="V92" s="2" t="s">
        <v>126</v>
      </c>
      <c r="W92" s="2" t="s">
        <v>127</v>
      </c>
      <c r="X92" s="3" t="s">
        <v>56</v>
      </c>
      <c r="Y92" s="3" t="s">
        <v>56</v>
      </c>
      <c r="Z92" s="3" t="s">
        <v>225</v>
      </c>
      <c r="AA92" s="3" t="s">
        <v>56</v>
      </c>
      <c r="AB92" s="3" t="s">
        <v>128</v>
      </c>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6"/>
      <c r="BO92" s="26"/>
      <c r="BP92" s="26"/>
      <c r="BQ92" s="26"/>
      <c r="BR92" s="26"/>
      <c r="BS92" s="26"/>
      <c r="BT92" s="26"/>
      <c r="BU92" s="26"/>
      <c r="BV92" s="26"/>
      <c r="BW92" s="26"/>
      <c r="BX92" s="26"/>
      <c r="BY92" s="26"/>
      <c r="BZ92" s="26"/>
      <c r="CA92" s="26"/>
      <c r="CB92" s="26"/>
      <c r="CC92" s="26"/>
      <c r="CD92" s="26"/>
      <c r="CE92" s="26"/>
      <c r="CF92" s="26"/>
      <c r="CG92" s="26"/>
      <c r="CH92" s="26"/>
      <c r="CI92" s="26"/>
      <c r="CJ92" s="26"/>
      <c r="CK92" s="26"/>
      <c r="CL92" s="26"/>
      <c r="CM92" s="26"/>
      <c r="CN92" s="26"/>
      <c r="CO92" s="26"/>
      <c r="CP92" s="26"/>
      <c r="CQ92" s="26"/>
      <c r="CR92" s="26"/>
      <c r="CS92" s="26"/>
      <c r="CT92" s="26"/>
      <c r="CU92" s="26"/>
      <c r="CV92" s="26"/>
      <c r="CW92" s="26"/>
      <c r="CX92" s="26"/>
      <c r="CY92" s="26"/>
      <c r="CZ92" s="26"/>
      <c r="DA92" s="26"/>
      <c r="DB92" s="26"/>
      <c r="DC92" s="26"/>
      <c r="DD92" s="26"/>
      <c r="DE92" s="26"/>
      <c r="DF92" s="26"/>
      <c r="DG92" s="26"/>
      <c r="DH92" s="26"/>
      <c r="DI92" s="26"/>
      <c r="DJ92" s="26"/>
      <c r="DK92" s="26"/>
      <c r="DL92" s="26"/>
      <c r="DM92" s="26"/>
      <c r="DN92" s="26"/>
      <c r="DO92" s="26"/>
      <c r="DP92" s="26"/>
      <c r="DQ92" s="26"/>
      <c r="DR92" s="26"/>
      <c r="DS92" s="26"/>
      <c r="DT92" s="26"/>
      <c r="DU92" s="26"/>
      <c r="DV92" s="26"/>
      <c r="DW92" s="26"/>
      <c r="DX92" s="26"/>
      <c r="DY92" s="26"/>
      <c r="DZ92" s="26"/>
      <c r="EA92" s="26"/>
      <c r="EB92" s="26"/>
      <c r="EC92" s="26"/>
      <c r="ED92" s="26"/>
      <c r="EE92" s="26"/>
      <c r="EF92" s="26"/>
      <c r="EG92" s="26"/>
      <c r="EH92" s="26"/>
      <c r="EI92" s="26"/>
      <c r="EJ92" s="26"/>
      <c r="EK92" s="26"/>
      <c r="EL92" s="26"/>
      <c r="EM92" s="26"/>
      <c r="EN92" s="26"/>
      <c r="EO92" s="26"/>
      <c r="EP92" s="26"/>
      <c r="EQ92" s="26"/>
      <c r="ER92" s="26"/>
      <c r="ES92" s="26"/>
      <c r="ET92" s="26"/>
      <c r="EU92" s="26"/>
      <c r="EV92" s="26"/>
      <c r="EW92" s="26"/>
      <c r="EX92" s="26"/>
      <c r="EY92" s="26"/>
      <c r="EZ92" s="26"/>
      <c r="FA92" s="26"/>
      <c r="FB92" s="26"/>
      <c r="FC92" s="26"/>
      <c r="FD92" s="26"/>
      <c r="FE92" s="26"/>
      <c r="FF92" s="26"/>
      <c r="FG92" s="26"/>
      <c r="FH92" s="26"/>
      <c r="FI92" s="26"/>
      <c r="FJ92" s="26"/>
      <c r="FK92" s="26"/>
      <c r="FL92" s="26"/>
      <c r="FM92" s="26"/>
      <c r="FN92" s="26"/>
      <c r="FO92" s="26"/>
      <c r="FP92" s="26"/>
      <c r="FQ92" s="26"/>
      <c r="FR92" s="26"/>
      <c r="FS92" s="26"/>
      <c r="FT92" s="26"/>
      <c r="FU92" s="26"/>
      <c r="FV92" s="26"/>
      <c r="FW92" s="26"/>
      <c r="FX92" s="26"/>
      <c r="FY92" s="26"/>
      <c r="FZ92" s="26"/>
      <c r="GA92" s="26"/>
      <c r="GB92" s="26"/>
      <c r="GC92" s="26"/>
      <c r="GD92" s="26"/>
      <c r="GE92" s="26"/>
      <c r="GF92" s="26"/>
      <c r="GG92" s="26"/>
      <c r="GH92" s="26"/>
      <c r="GI92" s="26"/>
      <c r="GJ92" s="26"/>
      <c r="GK92" s="26"/>
      <c r="GL92" s="26"/>
      <c r="GM92" s="26"/>
      <c r="GN92" s="26"/>
      <c r="GO92" s="26"/>
      <c r="GP92" s="26"/>
      <c r="GQ92" s="26"/>
      <c r="GR92" s="26"/>
      <c r="GS92" s="26"/>
      <c r="GT92" s="26"/>
      <c r="GU92" s="26"/>
      <c r="GV92" s="26"/>
      <c r="GW92" s="26"/>
      <c r="GX92" s="26"/>
      <c r="GY92" s="26"/>
      <c r="GZ92" s="26"/>
      <c r="HA92" s="26"/>
      <c r="HB92" s="26"/>
      <c r="HC92" s="26"/>
      <c r="HD92" s="26"/>
      <c r="HE92" s="26"/>
      <c r="HF92" s="26"/>
      <c r="HG92" s="26"/>
      <c r="HH92" s="26"/>
      <c r="HI92" s="26"/>
      <c r="HJ92" s="26"/>
      <c r="HK92" s="26"/>
      <c r="HL92" s="26"/>
      <c r="HM92" s="26"/>
      <c r="HN92" s="26"/>
      <c r="HO92" s="26"/>
      <c r="HP92" s="26"/>
      <c r="HQ92" s="26"/>
      <c r="HR92" s="26"/>
      <c r="HS92" s="26"/>
      <c r="HT92" s="26"/>
      <c r="HU92" s="26"/>
      <c r="HV92" s="26"/>
      <c r="HW92" s="26"/>
      <c r="HX92" s="26"/>
      <c r="HY92" s="26"/>
      <c r="HZ92" s="26"/>
      <c r="IA92" s="26"/>
      <c r="IB92" s="26"/>
      <c r="IC92" s="26"/>
      <c r="ID92" s="26"/>
      <c r="IE92" s="26"/>
      <c r="IF92" s="26"/>
      <c r="IG92" s="26"/>
      <c r="IH92" s="26"/>
      <c r="II92" s="26"/>
      <c r="IJ92" s="26"/>
      <c r="IK92" s="26"/>
      <c r="IL92" s="26"/>
      <c r="IM92" s="26"/>
      <c r="IN92" s="26"/>
      <c r="IO92" s="26"/>
      <c r="IP92" s="26"/>
      <c r="IQ92" s="26"/>
      <c r="IR92" s="26"/>
      <c r="IS92" s="26"/>
      <c r="IT92" s="26"/>
      <c r="IU92" s="26"/>
      <c r="IV92" s="26"/>
      <c r="IW92" s="26"/>
      <c r="IX92" s="26"/>
      <c r="IY92" s="26"/>
      <c r="IZ92" s="26"/>
      <c r="JA92" s="26"/>
      <c r="JB92" s="26"/>
      <c r="JC92" s="26"/>
      <c r="JD92" s="26"/>
      <c r="JE92" s="26"/>
      <c r="JF92" s="26"/>
      <c r="JG92" s="26"/>
      <c r="JH92" s="26"/>
      <c r="JI92" s="26"/>
      <c r="JJ92" s="26"/>
      <c r="JK92" s="26"/>
      <c r="JL92" s="26"/>
      <c r="JM92" s="26"/>
      <c r="JN92" s="26"/>
      <c r="JO92" s="26"/>
      <c r="JP92" s="26"/>
      <c r="JQ92" s="26"/>
      <c r="JR92" s="26"/>
      <c r="JS92" s="26"/>
      <c r="JT92" s="26"/>
      <c r="JU92" s="26"/>
      <c r="JV92" s="26"/>
      <c r="JW92" s="26"/>
      <c r="JX92" s="26"/>
      <c r="JY92" s="26"/>
      <c r="JZ92" s="26"/>
      <c r="KA92" s="26"/>
      <c r="KB92" s="26"/>
      <c r="KC92" s="26"/>
      <c r="KD92" s="26"/>
      <c r="KE92" s="26"/>
      <c r="KF92" s="26"/>
      <c r="KG92" s="26"/>
      <c r="KH92" s="26"/>
      <c r="KI92" s="26"/>
      <c r="KJ92" s="26"/>
      <c r="KK92" s="26"/>
      <c r="KL92" s="26"/>
      <c r="KM92" s="26"/>
      <c r="KN92" s="26"/>
      <c r="KO92" s="26"/>
      <c r="KP92" s="26"/>
      <c r="KQ92" s="26"/>
      <c r="KR92" s="26"/>
      <c r="KS92" s="26"/>
      <c r="KT92" s="26"/>
      <c r="KU92" s="26"/>
      <c r="KV92" s="26"/>
      <c r="KW92" s="26"/>
      <c r="KX92" s="26"/>
      <c r="KY92" s="26"/>
      <c r="KZ92" s="26"/>
      <c r="LA92" s="26"/>
      <c r="LB92" s="26"/>
      <c r="LC92" s="26"/>
      <c r="LD92" s="26"/>
      <c r="LE92" s="26"/>
      <c r="LF92" s="26"/>
      <c r="LG92" s="26"/>
      <c r="LH92" s="26"/>
      <c r="LI92" s="26"/>
      <c r="LJ92" s="26"/>
      <c r="LK92" s="26"/>
      <c r="LL92" s="26"/>
      <c r="LM92" s="26"/>
      <c r="LN92" s="26"/>
      <c r="LO92" s="26"/>
      <c r="LP92" s="26"/>
      <c r="LQ92" s="26"/>
      <c r="LR92" s="26"/>
      <c r="LS92" s="26"/>
      <c r="LT92" s="26"/>
      <c r="LU92" s="26"/>
      <c r="LV92" s="26"/>
      <c r="LW92" s="26"/>
      <c r="LX92" s="26"/>
      <c r="LY92" s="26"/>
      <c r="LZ92" s="26"/>
      <c r="MA92" s="26"/>
      <c r="MB92" s="26"/>
      <c r="MC92" s="26"/>
      <c r="MD92" s="26"/>
      <c r="ME92" s="26"/>
      <c r="MF92" s="26"/>
      <c r="MG92" s="26"/>
      <c r="MH92" s="26"/>
      <c r="MI92" s="26"/>
      <c r="MJ92" s="26"/>
      <c r="MK92" s="26"/>
      <c r="ML92" s="26"/>
      <c r="MM92" s="26"/>
      <c r="MN92" s="26"/>
      <c r="MO92" s="26"/>
      <c r="MP92" s="26"/>
      <c r="MQ92" s="26"/>
      <c r="MR92" s="26"/>
      <c r="MS92" s="26"/>
      <c r="MT92" s="26"/>
      <c r="MU92" s="26"/>
      <c r="MV92" s="26"/>
      <c r="MW92" s="26"/>
      <c r="MX92" s="26"/>
      <c r="MY92" s="26"/>
      <c r="MZ92" s="26"/>
      <c r="NA92" s="26"/>
      <c r="NB92" s="26"/>
      <c r="NC92" s="26"/>
      <c r="ND92" s="26"/>
      <c r="NE92" s="26"/>
      <c r="NF92" s="26"/>
      <c r="NG92" s="26"/>
      <c r="NH92" s="26"/>
      <c r="NI92" s="26"/>
      <c r="NJ92" s="26"/>
      <c r="NK92" s="26"/>
      <c r="NL92" s="26"/>
      <c r="NM92" s="26"/>
      <c r="NN92" s="26"/>
      <c r="NO92" s="26"/>
      <c r="NP92" s="26"/>
      <c r="NQ92" s="26"/>
      <c r="NR92" s="26"/>
      <c r="NS92" s="26"/>
      <c r="NT92" s="26"/>
      <c r="NU92" s="26"/>
      <c r="NV92" s="26"/>
      <c r="NW92" s="26"/>
      <c r="NX92" s="26"/>
      <c r="NY92" s="26"/>
      <c r="NZ92" s="26"/>
      <c r="OA92" s="26"/>
      <c r="OB92" s="26"/>
      <c r="OC92" s="26"/>
      <c r="OD92" s="26"/>
      <c r="OE92" s="26"/>
      <c r="OF92" s="26"/>
      <c r="OG92" s="26"/>
      <c r="OH92" s="26"/>
      <c r="OI92" s="26"/>
      <c r="OJ92" s="26"/>
      <c r="OK92" s="26"/>
      <c r="OL92" s="26"/>
      <c r="OM92" s="26"/>
      <c r="ON92" s="26"/>
      <c r="OO92" s="26"/>
      <c r="OP92" s="26"/>
      <c r="OQ92" s="26"/>
      <c r="OR92" s="26"/>
    </row>
    <row r="93" spans="1:408" s="24" customFormat="1" ht="78.75" customHeight="1" x14ac:dyDescent="0.2">
      <c r="A93" s="77"/>
      <c r="B93" s="73"/>
      <c r="C93" s="73"/>
      <c r="D93" s="73"/>
      <c r="E93" s="73"/>
      <c r="F93" s="2" t="s">
        <v>226</v>
      </c>
      <c r="G93" s="2" t="s">
        <v>87</v>
      </c>
      <c r="H93" s="2" t="s">
        <v>89</v>
      </c>
      <c r="I93" s="6" t="s">
        <v>53</v>
      </c>
      <c r="J93" s="6" t="s">
        <v>53</v>
      </c>
      <c r="K93" s="6" t="s">
        <v>53</v>
      </c>
      <c r="L93" s="2">
        <v>2</v>
      </c>
      <c r="M93" s="2">
        <v>2</v>
      </c>
      <c r="N93" s="2">
        <f t="shared" si="51"/>
        <v>4</v>
      </c>
      <c r="O93" s="2" t="str">
        <f t="shared" si="47"/>
        <v>Bajo</v>
      </c>
      <c r="P93" s="4">
        <v>10</v>
      </c>
      <c r="Q93" s="4">
        <f t="shared" si="48"/>
        <v>40</v>
      </c>
      <c r="R93" s="3" t="str">
        <f t="shared" si="49"/>
        <v xml:space="preserve">III </v>
      </c>
      <c r="S93" s="3" t="str">
        <f t="shared" si="50"/>
        <v>Mejorable</v>
      </c>
      <c r="T93" s="2">
        <v>4</v>
      </c>
      <c r="U93" s="8"/>
      <c r="V93" s="2" t="s">
        <v>89</v>
      </c>
      <c r="W93" s="2" t="s">
        <v>90</v>
      </c>
      <c r="X93" s="3" t="s">
        <v>56</v>
      </c>
      <c r="Y93" s="3" t="s">
        <v>56</v>
      </c>
      <c r="Z93" s="3" t="s">
        <v>91</v>
      </c>
      <c r="AA93" s="3" t="s">
        <v>56</v>
      </c>
      <c r="AB93" s="3" t="s">
        <v>66</v>
      </c>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6"/>
      <c r="BO93" s="26"/>
      <c r="BP93" s="26"/>
      <c r="BQ93" s="26"/>
      <c r="BR93" s="26"/>
      <c r="BS93" s="26"/>
      <c r="BT93" s="26"/>
      <c r="BU93" s="26"/>
      <c r="BV93" s="26"/>
      <c r="BW93" s="26"/>
      <c r="BX93" s="26"/>
      <c r="BY93" s="26"/>
      <c r="BZ93" s="26"/>
      <c r="CA93" s="26"/>
      <c r="CB93" s="26"/>
      <c r="CC93" s="26"/>
      <c r="CD93" s="26"/>
      <c r="CE93" s="26"/>
      <c r="CF93" s="26"/>
      <c r="CG93" s="26"/>
      <c r="CH93" s="26"/>
      <c r="CI93" s="26"/>
      <c r="CJ93" s="26"/>
      <c r="CK93" s="26"/>
      <c r="CL93" s="26"/>
      <c r="CM93" s="26"/>
      <c r="CN93" s="26"/>
      <c r="CO93" s="26"/>
      <c r="CP93" s="26"/>
      <c r="CQ93" s="26"/>
      <c r="CR93" s="26"/>
      <c r="CS93" s="26"/>
      <c r="CT93" s="26"/>
      <c r="CU93" s="26"/>
      <c r="CV93" s="26"/>
      <c r="CW93" s="26"/>
      <c r="CX93" s="26"/>
      <c r="CY93" s="26"/>
      <c r="CZ93" s="26"/>
      <c r="DA93" s="26"/>
      <c r="DB93" s="26"/>
      <c r="DC93" s="26"/>
      <c r="DD93" s="26"/>
      <c r="DE93" s="26"/>
      <c r="DF93" s="26"/>
      <c r="DG93" s="26"/>
      <c r="DH93" s="26"/>
      <c r="DI93" s="26"/>
      <c r="DJ93" s="26"/>
      <c r="DK93" s="26"/>
      <c r="DL93" s="26"/>
      <c r="DM93" s="26"/>
      <c r="DN93" s="26"/>
      <c r="DO93" s="26"/>
      <c r="DP93" s="26"/>
      <c r="DQ93" s="26"/>
      <c r="DR93" s="26"/>
      <c r="DS93" s="26"/>
      <c r="DT93" s="26"/>
      <c r="DU93" s="26"/>
      <c r="DV93" s="26"/>
      <c r="DW93" s="26"/>
      <c r="DX93" s="26"/>
      <c r="DY93" s="26"/>
      <c r="DZ93" s="26"/>
      <c r="EA93" s="26"/>
      <c r="EB93" s="26"/>
      <c r="EC93" s="26"/>
      <c r="ED93" s="26"/>
      <c r="EE93" s="26"/>
      <c r="EF93" s="26"/>
      <c r="EG93" s="26"/>
      <c r="EH93" s="26"/>
      <c r="EI93" s="26"/>
      <c r="EJ93" s="26"/>
      <c r="EK93" s="26"/>
      <c r="EL93" s="26"/>
      <c r="EM93" s="26"/>
      <c r="EN93" s="26"/>
      <c r="EO93" s="26"/>
      <c r="EP93" s="26"/>
      <c r="EQ93" s="26"/>
      <c r="ER93" s="26"/>
      <c r="ES93" s="26"/>
      <c r="ET93" s="26"/>
      <c r="EU93" s="26"/>
      <c r="EV93" s="26"/>
      <c r="EW93" s="26"/>
      <c r="EX93" s="26"/>
      <c r="EY93" s="26"/>
      <c r="EZ93" s="26"/>
      <c r="FA93" s="26"/>
      <c r="FB93" s="26"/>
      <c r="FC93" s="26"/>
      <c r="FD93" s="26"/>
      <c r="FE93" s="26"/>
      <c r="FF93" s="26"/>
      <c r="FG93" s="26"/>
      <c r="FH93" s="26"/>
      <c r="FI93" s="26"/>
      <c r="FJ93" s="26"/>
      <c r="FK93" s="26"/>
      <c r="FL93" s="26"/>
      <c r="FM93" s="26"/>
      <c r="FN93" s="26"/>
      <c r="FO93" s="26"/>
      <c r="FP93" s="26"/>
      <c r="FQ93" s="26"/>
      <c r="FR93" s="26"/>
      <c r="FS93" s="26"/>
      <c r="FT93" s="26"/>
      <c r="FU93" s="26"/>
      <c r="FV93" s="26"/>
      <c r="FW93" s="26"/>
      <c r="FX93" s="26"/>
      <c r="FY93" s="26"/>
      <c r="FZ93" s="26"/>
      <c r="GA93" s="26"/>
      <c r="GB93" s="26"/>
      <c r="GC93" s="26"/>
      <c r="GD93" s="26"/>
      <c r="GE93" s="26"/>
      <c r="GF93" s="26"/>
      <c r="GG93" s="26"/>
      <c r="GH93" s="26"/>
      <c r="GI93" s="26"/>
      <c r="GJ93" s="26"/>
      <c r="GK93" s="26"/>
      <c r="GL93" s="26"/>
      <c r="GM93" s="26"/>
      <c r="GN93" s="26"/>
      <c r="GO93" s="26"/>
      <c r="GP93" s="26"/>
      <c r="GQ93" s="26"/>
      <c r="GR93" s="26"/>
      <c r="GS93" s="26"/>
      <c r="GT93" s="26"/>
      <c r="GU93" s="26"/>
      <c r="GV93" s="26"/>
      <c r="GW93" s="26"/>
      <c r="GX93" s="26"/>
      <c r="GY93" s="26"/>
      <c r="GZ93" s="26"/>
      <c r="HA93" s="26"/>
      <c r="HB93" s="26"/>
      <c r="HC93" s="26"/>
      <c r="HD93" s="26"/>
      <c r="HE93" s="26"/>
      <c r="HF93" s="26"/>
      <c r="HG93" s="26"/>
      <c r="HH93" s="26"/>
      <c r="HI93" s="26"/>
      <c r="HJ93" s="26"/>
      <c r="HK93" s="26"/>
      <c r="HL93" s="26"/>
      <c r="HM93" s="26"/>
      <c r="HN93" s="26"/>
      <c r="HO93" s="26"/>
      <c r="HP93" s="26"/>
      <c r="HQ93" s="26"/>
      <c r="HR93" s="26"/>
      <c r="HS93" s="26"/>
      <c r="HT93" s="26"/>
      <c r="HU93" s="26"/>
      <c r="HV93" s="26"/>
      <c r="HW93" s="26"/>
      <c r="HX93" s="26"/>
      <c r="HY93" s="26"/>
      <c r="HZ93" s="26"/>
      <c r="IA93" s="26"/>
      <c r="IB93" s="26"/>
      <c r="IC93" s="26"/>
      <c r="ID93" s="26"/>
      <c r="IE93" s="26"/>
      <c r="IF93" s="26"/>
      <c r="IG93" s="26"/>
      <c r="IH93" s="26"/>
      <c r="II93" s="26"/>
      <c r="IJ93" s="26"/>
      <c r="IK93" s="26"/>
      <c r="IL93" s="26"/>
      <c r="IM93" s="26"/>
      <c r="IN93" s="26"/>
      <c r="IO93" s="26"/>
      <c r="IP93" s="26"/>
      <c r="IQ93" s="26"/>
      <c r="IR93" s="26"/>
      <c r="IS93" s="26"/>
      <c r="IT93" s="26"/>
      <c r="IU93" s="26"/>
      <c r="IV93" s="26"/>
      <c r="IW93" s="26"/>
      <c r="IX93" s="26"/>
      <c r="IY93" s="26"/>
      <c r="IZ93" s="26"/>
      <c r="JA93" s="26"/>
      <c r="JB93" s="26"/>
      <c r="JC93" s="26"/>
      <c r="JD93" s="26"/>
      <c r="JE93" s="26"/>
      <c r="JF93" s="26"/>
      <c r="JG93" s="26"/>
      <c r="JH93" s="26"/>
      <c r="JI93" s="26"/>
      <c r="JJ93" s="26"/>
      <c r="JK93" s="26"/>
      <c r="JL93" s="26"/>
      <c r="JM93" s="26"/>
      <c r="JN93" s="26"/>
      <c r="JO93" s="26"/>
      <c r="JP93" s="26"/>
      <c r="JQ93" s="26"/>
      <c r="JR93" s="26"/>
      <c r="JS93" s="26"/>
      <c r="JT93" s="26"/>
      <c r="JU93" s="26"/>
      <c r="JV93" s="26"/>
      <c r="JW93" s="26"/>
      <c r="JX93" s="26"/>
      <c r="JY93" s="26"/>
      <c r="JZ93" s="26"/>
      <c r="KA93" s="26"/>
      <c r="KB93" s="26"/>
      <c r="KC93" s="26"/>
      <c r="KD93" s="26"/>
      <c r="KE93" s="26"/>
      <c r="KF93" s="26"/>
      <c r="KG93" s="26"/>
      <c r="KH93" s="26"/>
      <c r="KI93" s="26"/>
      <c r="KJ93" s="26"/>
      <c r="KK93" s="26"/>
      <c r="KL93" s="26"/>
      <c r="KM93" s="26"/>
      <c r="KN93" s="26"/>
      <c r="KO93" s="26"/>
      <c r="KP93" s="26"/>
      <c r="KQ93" s="26"/>
      <c r="KR93" s="26"/>
      <c r="KS93" s="26"/>
      <c r="KT93" s="26"/>
      <c r="KU93" s="26"/>
      <c r="KV93" s="26"/>
      <c r="KW93" s="26"/>
      <c r="KX93" s="26"/>
      <c r="KY93" s="26"/>
      <c r="KZ93" s="26"/>
      <c r="LA93" s="26"/>
      <c r="LB93" s="26"/>
      <c r="LC93" s="26"/>
      <c r="LD93" s="26"/>
      <c r="LE93" s="26"/>
      <c r="LF93" s="26"/>
      <c r="LG93" s="26"/>
      <c r="LH93" s="26"/>
      <c r="LI93" s="26"/>
      <c r="LJ93" s="26"/>
      <c r="LK93" s="26"/>
      <c r="LL93" s="26"/>
      <c r="LM93" s="26"/>
      <c r="LN93" s="26"/>
      <c r="LO93" s="26"/>
      <c r="LP93" s="26"/>
      <c r="LQ93" s="26"/>
      <c r="LR93" s="26"/>
      <c r="LS93" s="26"/>
      <c r="LT93" s="26"/>
      <c r="LU93" s="26"/>
      <c r="LV93" s="26"/>
      <c r="LW93" s="26"/>
      <c r="LX93" s="26"/>
      <c r="LY93" s="26"/>
      <c r="LZ93" s="26"/>
      <c r="MA93" s="26"/>
      <c r="MB93" s="26"/>
      <c r="MC93" s="26"/>
      <c r="MD93" s="26"/>
      <c r="ME93" s="26"/>
      <c r="MF93" s="26"/>
      <c r="MG93" s="26"/>
      <c r="MH93" s="26"/>
      <c r="MI93" s="26"/>
      <c r="MJ93" s="26"/>
      <c r="MK93" s="26"/>
      <c r="ML93" s="26"/>
      <c r="MM93" s="26"/>
      <c r="MN93" s="26"/>
      <c r="MO93" s="26"/>
      <c r="MP93" s="26"/>
      <c r="MQ93" s="26"/>
      <c r="MR93" s="26"/>
      <c r="MS93" s="26"/>
      <c r="MT93" s="26"/>
      <c r="MU93" s="26"/>
      <c r="MV93" s="26"/>
      <c r="MW93" s="26"/>
      <c r="MX93" s="26"/>
      <c r="MY93" s="26"/>
      <c r="MZ93" s="26"/>
      <c r="NA93" s="26"/>
      <c r="NB93" s="26"/>
      <c r="NC93" s="26"/>
      <c r="ND93" s="26"/>
      <c r="NE93" s="26"/>
      <c r="NF93" s="26"/>
      <c r="NG93" s="26"/>
      <c r="NH93" s="26"/>
      <c r="NI93" s="26"/>
      <c r="NJ93" s="26"/>
      <c r="NK93" s="26"/>
      <c r="NL93" s="26"/>
      <c r="NM93" s="26"/>
      <c r="NN93" s="26"/>
      <c r="NO93" s="26"/>
      <c r="NP93" s="26"/>
      <c r="NQ93" s="26"/>
      <c r="NR93" s="26"/>
      <c r="NS93" s="26"/>
      <c r="NT93" s="26"/>
      <c r="NU93" s="26"/>
      <c r="NV93" s="26"/>
      <c r="NW93" s="26"/>
      <c r="NX93" s="26"/>
      <c r="NY93" s="26"/>
      <c r="NZ93" s="26"/>
      <c r="OA93" s="26"/>
      <c r="OB93" s="26"/>
      <c r="OC93" s="26"/>
      <c r="OD93" s="26"/>
      <c r="OE93" s="26"/>
      <c r="OF93" s="26"/>
      <c r="OG93" s="26"/>
      <c r="OH93" s="26"/>
      <c r="OI93" s="26"/>
      <c r="OJ93" s="26"/>
      <c r="OK93" s="26"/>
      <c r="OL93" s="26"/>
      <c r="OM93" s="26"/>
      <c r="ON93" s="26"/>
      <c r="OO93" s="26"/>
      <c r="OP93" s="26"/>
      <c r="OQ93" s="26"/>
      <c r="OR93" s="26"/>
    </row>
    <row r="94" spans="1:408" s="24" customFormat="1" ht="207" customHeight="1" x14ac:dyDescent="0.2">
      <c r="A94" s="77"/>
      <c r="B94" s="73"/>
      <c r="C94" s="73"/>
      <c r="D94" s="73"/>
      <c r="E94" s="73"/>
      <c r="F94" s="2" t="s">
        <v>147</v>
      </c>
      <c r="G94" s="3" t="s">
        <v>94</v>
      </c>
      <c r="H94" s="2" t="s">
        <v>96</v>
      </c>
      <c r="I94" s="6" t="s">
        <v>75</v>
      </c>
      <c r="J94" s="6" t="s">
        <v>53</v>
      </c>
      <c r="K94" s="6" t="s">
        <v>53</v>
      </c>
      <c r="L94" s="2">
        <v>2</v>
      </c>
      <c r="M94" s="2">
        <v>4</v>
      </c>
      <c r="N94" s="2">
        <f t="shared" si="51"/>
        <v>8</v>
      </c>
      <c r="O94" s="2" t="str">
        <f t="shared" si="47"/>
        <v xml:space="preserve">Medio </v>
      </c>
      <c r="P94" s="4">
        <v>25</v>
      </c>
      <c r="Q94" s="4">
        <f t="shared" si="48"/>
        <v>200</v>
      </c>
      <c r="R94" s="3" t="str">
        <f t="shared" si="49"/>
        <v>II</v>
      </c>
      <c r="S94" s="3" t="str">
        <f t="shared" si="50"/>
        <v>No Aceptable o Aceptable con control específico</v>
      </c>
      <c r="T94" s="2">
        <v>1</v>
      </c>
      <c r="U94" s="2"/>
      <c r="V94" s="2" t="s">
        <v>96</v>
      </c>
      <c r="W94" s="2" t="s">
        <v>97</v>
      </c>
      <c r="X94" s="3" t="s">
        <v>56</v>
      </c>
      <c r="Y94" s="3" t="s">
        <v>98</v>
      </c>
      <c r="Z94" s="3" t="s">
        <v>99</v>
      </c>
      <c r="AA94" s="3" t="s">
        <v>56</v>
      </c>
      <c r="AB94" s="3" t="s">
        <v>66</v>
      </c>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6"/>
      <c r="BO94" s="26"/>
      <c r="BP94" s="26"/>
      <c r="BQ94" s="26"/>
      <c r="BR94" s="26"/>
      <c r="BS94" s="26"/>
      <c r="BT94" s="26"/>
      <c r="BU94" s="26"/>
      <c r="BV94" s="26"/>
      <c r="BW94" s="26"/>
      <c r="BX94" s="26"/>
      <c r="BY94" s="26"/>
      <c r="BZ94" s="26"/>
      <c r="CA94" s="26"/>
      <c r="CB94" s="26"/>
      <c r="CC94" s="26"/>
      <c r="CD94" s="26"/>
      <c r="CE94" s="26"/>
      <c r="CF94" s="26"/>
      <c r="CG94" s="26"/>
      <c r="CH94" s="26"/>
      <c r="CI94" s="26"/>
      <c r="CJ94" s="26"/>
      <c r="CK94" s="26"/>
      <c r="CL94" s="26"/>
      <c r="CM94" s="26"/>
      <c r="CN94" s="26"/>
      <c r="CO94" s="26"/>
      <c r="CP94" s="26"/>
      <c r="CQ94" s="26"/>
      <c r="CR94" s="26"/>
      <c r="CS94" s="26"/>
      <c r="CT94" s="26"/>
      <c r="CU94" s="26"/>
      <c r="CV94" s="26"/>
      <c r="CW94" s="26"/>
      <c r="CX94" s="26"/>
      <c r="CY94" s="26"/>
      <c r="CZ94" s="26"/>
      <c r="DA94" s="26"/>
      <c r="DB94" s="26"/>
      <c r="DC94" s="26"/>
      <c r="DD94" s="26"/>
      <c r="DE94" s="26"/>
      <c r="DF94" s="26"/>
      <c r="DG94" s="26"/>
      <c r="DH94" s="26"/>
      <c r="DI94" s="26"/>
      <c r="DJ94" s="26"/>
      <c r="DK94" s="26"/>
      <c r="DL94" s="26"/>
      <c r="DM94" s="26"/>
      <c r="DN94" s="26"/>
      <c r="DO94" s="26"/>
      <c r="DP94" s="26"/>
      <c r="DQ94" s="26"/>
      <c r="DR94" s="26"/>
      <c r="DS94" s="26"/>
      <c r="DT94" s="26"/>
      <c r="DU94" s="26"/>
      <c r="DV94" s="26"/>
      <c r="DW94" s="26"/>
      <c r="DX94" s="26"/>
      <c r="DY94" s="26"/>
      <c r="DZ94" s="26"/>
      <c r="EA94" s="26"/>
      <c r="EB94" s="26"/>
      <c r="EC94" s="26"/>
      <c r="ED94" s="26"/>
      <c r="EE94" s="26"/>
      <c r="EF94" s="26"/>
      <c r="EG94" s="26"/>
      <c r="EH94" s="26"/>
      <c r="EI94" s="26"/>
      <c r="EJ94" s="26"/>
      <c r="EK94" s="26"/>
      <c r="EL94" s="26"/>
      <c r="EM94" s="26"/>
      <c r="EN94" s="26"/>
      <c r="EO94" s="26"/>
      <c r="EP94" s="26"/>
      <c r="EQ94" s="26"/>
      <c r="ER94" s="26"/>
      <c r="ES94" s="26"/>
      <c r="ET94" s="26"/>
      <c r="EU94" s="26"/>
      <c r="EV94" s="26"/>
      <c r="EW94" s="26"/>
      <c r="EX94" s="26"/>
      <c r="EY94" s="26"/>
      <c r="EZ94" s="26"/>
      <c r="FA94" s="26"/>
      <c r="FB94" s="26"/>
      <c r="FC94" s="26"/>
      <c r="FD94" s="26"/>
      <c r="FE94" s="26"/>
      <c r="FF94" s="26"/>
      <c r="FG94" s="26"/>
      <c r="FH94" s="26"/>
      <c r="FI94" s="26"/>
      <c r="FJ94" s="26"/>
      <c r="FK94" s="26"/>
      <c r="FL94" s="26"/>
      <c r="FM94" s="26"/>
      <c r="FN94" s="26"/>
      <c r="FO94" s="26"/>
      <c r="FP94" s="26"/>
      <c r="FQ94" s="26"/>
      <c r="FR94" s="26"/>
      <c r="FS94" s="26"/>
      <c r="FT94" s="26"/>
      <c r="FU94" s="26"/>
      <c r="FV94" s="26"/>
      <c r="FW94" s="26"/>
      <c r="FX94" s="26"/>
      <c r="FY94" s="26"/>
      <c r="FZ94" s="26"/>
      <c r="GA94" s="26"/>
      <c r="GB94" s="26"/>
      <c r="GC94" s="26"/>
      <c r="GD94" s="26"/>
      <c r="GE94" s="26"/>
      <c r="GF94" s="26"/>
      <c r="GG94" s="26"/>
      <c r="GH94" s="26"/>
      <c r="GI94" s="26"/>
      <c r="GJ94" s="26"/>
      <c r="GK94" s="26"/>
      <c r="GL94" s="26"/>
      <c r="GM94" s="26"/>
      <c r="GN94" s="26"/>
      <c r="GO94" s="26"/>
      <c r="GP94" s="26"/>
      <c r="GQ94" s="26"/>
      <c r="GR94" s="26"/>
      <c r="GS94" s="26"/>
      <c r="GT94" s="26"/>
      <c r="GU94" s="26"/>
      <c r="GV94" s="26"/>
      <c r="GW94" s="26"/>
      <c r="GX94" s="26"/>
      <c r="GY94" s="26"/>
      <c r="GZ94" s="26"/>
      <c r="HA94" s="26"/>
      <c r="HB94" s="26"/>
      <c r="HC94" s="26"/>
      <c r="HD94" s="26"/>
      <c r="HE94" s="26"/>
      <c r="HF94" s="26"/>
      <c r="HG94" s="26"/>
      <c r="HH94" s="26"/>
      <c r="HI94" s="26"/>
      <c r="HJ94" s="26"/>
      <c r="HK94" s="26"/>
      <c r="HL94" s="26"/>
      <c r="HM94" s="26"/>
      <c r="HN94" s="26"/>
      <c r="HO94" s="26"/>
      <c r="HP94" s="26"/>
      <c r="HQ94" s="26"/>
      <c r="HR94" s="26"/>
      <c r="HS94" s="26"/>
      <c r="HT94" s="26"/>
      <c r="HU94" s="26"/>
      <c r="HV94" s="26"/>
      <c r="HW94" s="26"/>
      <c r="HX94" s="26"/>
      <c r="HY94" s="26"/>
      <c r="HZ94" s="26"/>
      <c r="IA94" s="26"/>
      <c r="IB94" s="26"/>
      <c r="IC94" s="26"/>
      <c r="ID94" s="26"/>
      <c r="IE94" s="26"/>
      <c r="IF94" s="26"/>
      <c r="IG94" s="26"/>
      <c r="IH94" s="26"/>
      <c r="II94" s="26"/>
      <c r="IJ94" s="26"/>
      <c r="IK94" s="26"/>
      <c r="IL94" s="26"/>
      <c r="IM94" s="26"/>
      <c r="IN94" s="26"/>
      <c r="IO94" s="26"/>
      <c r="IP94" s="26"/>
      <c r="IQ94" s="26"/>
      <c r="IR94" s="26"/>
      <c r="IS94" s="26"/>
      <c r="IT94" s="26"/>
      <c r="IU94" s="26"/>
      <c r="IV94" s="26"/>
      <c r="IW94" s="26"/>
      <c r="IX94" s="26"/>
      <c r="IY94" s="26"/>
      <c r="IZ94" s="26"/>
      <c r="JA94" s="26"/>
      <c r="JB94" s="26"/>
      <c r="JC94" s="26"/>
      <c r="JD94" s="26"/>
      <c r="JE94" s="26"/>
      <c r="JF94" s="26"/>
      <c r="JG94" s="26"/>
      <c r="JH94" s="26"/>
      <c r="JI94" s="26"/>
      <c r="JJ94" s="26"/>
      <c r="JK94" s="26"/>
      <c r="JL94" s="26"/>
      <c r="JM94" s="26"/>
      <c r="JN94" s="26"/>
      <c r="JO94" s="26"/>
      <c r="JP94" s="26"/>
      <c r="JQ94" s="26"/>
      <c r="JR94" s="26"/>
      <c r="JS94" s="26"/>
      <c r="JT94" s="26"/>
      <c r="JU94" s="26"/>
      <c r="JV94" s="26"/>
      <c r="JW94" s="26"/>
      <c r="JX94" s="26"/>
      <c r="JY94" s="26"/>
      <c r="JZ94" s="26"/>
      <c r="KA94" s="26"/>
      <c r="KB94" s="26"/>
      <c r="KC94" s="26"/>
      <c r="KD94" s="26"/>
      <c r="KE94" s="26"/>
      <c r="KF94" s="26"/>
      <c r="KG94" s="26"/>
      <c r="KH94" s="26"/>
      <c r="KI94" s="26"/>
      <c r="KJ94" s="26"/>
      <c r="KK94" s="26"/>
      <c r="KL94" s="26"/>
      <c r="KM94" s="26"/>
      <c r="KN94" s="26"/>
      <c r="KO94" s="26"/>
      <c r="KP94" s="26"/>
      <c r="KQ94" s="26"/>
      <c r="KR94" s="26"/>
      <c r="KS94" s="26"/>
      <c r="KT94" s="26"/>
      <c r="KU94" s="26"/>
      <c r="KV94" s="26"/>
      <c r="KW94" s="26"/>
      <c r="KX94" s="26"/>
      <c r="KY94" s="26"/>
      <c r="KZ94" s="26"/>
      <c r="LA94" s="26"/>
      <c r="LB94" s="26"/>
      <c r="LC94" s="26"/>
      <c r="LD94" s="26"/>
      <c r="LE94" s="26"/>
      <c r="LF94" s="26"/>
      <c r="LG94" s="26"/>
      <c r="LH94" s="26"/>
      <c r="LI94" s="26"/>
      <c r="LJ94" s="26"/>
      <c r="LK94" s="26"/>
      <c r="LL94" s="26"/>
      <c r="LM94" s="26"/>
      <c r="LN94" s="26"/>
      <c r="LO94" s="26"/>
      <c r="LP94" s="26"/>
      <c r="LQ94" s="26"/>
      <c r="LR94" s="26"/>
      <c r="LS94" s="26"/>
      <c r="LT94" s="26"/>
      <c r="LU94" s="26"/>
      <c r="LV94" s="26"/>
      <c r="LW94" s="26"/>
      <c r="LX94" s="26"/>
      <c r="LY94" s="26"/>
      <c r="LZ94" s="26"/>
      <c r="MA94" s="26"/>
      <c r="MB94" s="26"/>
      <c r="MC94" s="26"/>
      <c r="MD94" s="26"/>
      <c r="ME94" s="26"/>
      <c r="MF94" s="26"/>
      <c r="MG94" s="26"/>
      <c r="MH94" s="26"/>
      <c r="MI94" s="26"/>
      <c r="MJ94" s="26"/>
      <c r="MK94" s="26"/>
      <c r="ML94" s="26"/>
      <c r="MM94" s="26"/>
      <c r="MN94" s="26"/>
      <c r="MO94" s="26"/>
      <c r="MP94" s="26"/>
      <c r="MQ94" s="26"/>
      <c r="MR94" s="26"/>
      <c r="MS94" s="26"/>
      <c r="MT94" s="26"/>
      <c r="MU94" s="26"/>
      <c r="MV94" s="26"/>
      <c r="MW94" s="26"/>
      <c r="MX94" s="26"/>
      <c r="MY94" s="26"/>
      <c r="MZ94" s="26"/>
      <c r="NA94" s="26"/>
      <c r="NB94" s="26"/>
      <c r="NC94" s="26"/>
      <c r="ND94" s="26"/>
      <c r="NE94" s="26"/>
      <c r="NF94" s="26"/>
      <c r="NG94" s="26"/>
      <c r="NH94" s="26"/>
      <c r="NI94" s="26"/>
      <c r="NJ94" s="26"/>
      <c r="NK94" s="26"/>
      <c r="NL94" s="26"/>
      <c r="NM94" s="26"/>
      <c r="NN94" s="26"/>
      <c r="NO94" s="26"/>
      <c r="NP94" s="26"/>
      <c r="NQ94" s="26"/>
      <c r="NR94" s="26"/>
      <c r="NS94" s="26"/>
      <c r="NT94" s="26"/>
      <c r="NU94" s="26"/>
      <c r="NV94" s="26"/>
      <c r="NW94" s="26"/>
      <c r="NX94" s="26"/>
      <c r="NY94" s="26"/>
      <c r="NZ94" s="26"/>
      <c r="OA94" s="26"/>
      <c r="OB94" s="26"/>
      <c r="OC94" s="26"/>
      <c r="OD94" s="26"/>
      <c r="OE94" s="26"/>
      <c r="OF94" s="26"/>
      <c r="OG94" s="26"/>
      <c r="OH94" s="26"/>
      <c r="OI94" s="26"/>
      <c r="OJ94" s="26"/>
      <c r="OK94" s="26"/>
      <c r="OL94" s="26"/>
      <c r="OM94" s="26"/>
      <c r="ON94" s="26"/>
      <c r="OO94" s="26"/>
      <c r="OP94" s="26"/>
      <c r="OQ94" s="26"/>
      <c r="OR94" s="26"/>
    </row>
    <row r="95" spans="1:408" s="24" customFormat="1" ht="93" customHeight="1" x14ac:dyDescent="0.2">
      <c r="A95" s="77"/>
      <c r="B95" s="73"/>
      <c r="C95" s="73"/>
      <c r="D95" s="73"/>
      <c r="E95" s="73"/>
      <c r="F95" s="2" t="s">
        <v>148</v>
      </c>
      <c r="G95" s="2" t="s">
        <v>73</v>
      </c>
      <c r="H95" s="5" t="s">
        <v>149</v>
      </c>
      <c r="I95" s="6" t="s">
        <v>75</v>
      </c>
      <c r="J95" s="6" t="s">
        <v>75</v>
      </c>
      <c r="K95" s="6" t="s">
        <v>53</v>
      </c>
      <c r="L95" s="2">
        <v>6</v>
      </c>
      <c r="M95" s="2">
        <v>1</v>
      </c>
      <c r="N95" s="2">
        <f t="shared" si="51"/>
        <v>6</v>
      </c>
      <c r="O95" s="2" t="str">
        <f t="shared" si="47"/>
        <v xml:space="preserve">Medio </v>
      </c>
      <c r="P95" s="4">
        <v>25</v>
      </c>
      <c r="Q95" s="4">
        <f t="shared" si="48"/>
        <v>150</v>
      </c>
      <c r="R95" s="3" t="str">
        <f t="shared" si="49"/>
        <v>II</v>
      </c>
      <c r="S95" s="3" t="str">
        <f t="shared" si="50"/>
        <v>No Aceptable o Aceptable con control específico</v>
      </c>
      <c r="T95" s="2">
        <v>4</v>
      </c>
      <c r="U95" s="8"/>
      <c r="V95" s="9" t="s">
        <v>103</v>
      </c>
      <c r="W95" s="2" t="s">
        <v>77</v>
      </c>
      <c r="X95" s="3" t="s">
        <v>56</v>
      </c>
      <c r="Y95" s="3" t="s">
        <v>56</v>
      </c>
      <c r="Z95" s="3" t="s">
        <v>104</v>
      </c>
      <c r="AA95" s="3" t="s">
        <v>56</v>
      </c>
      <c r="AB95" s="3" t="s">
        <v>66</v>
      </c>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6"/>
      <c r="BO95" s="26"/>
      <c r="BP95" s="26"/>
      <c r="BQ95" s="26"/>
      <c r="BR95" s="26"/>
      <c r="BS95" s="26"/>
      <c r="BT95" s="26"/>
      <c r="BU95" s="26"/>
      <c r="BV95" s="26"/>
      <c r="BW95" s="26"/>
      <c r="BX95" s="26"/>
      <c r="BY95" s="26"/>
      <c r="BZ95" s="26"/>
      <c r="CA95" s="26"/>
      <c r="CB95" s="26"/>
      <c r="CC95" s="26"/>
      <c r="CD95" s="26"/>
      <c r="CE95" s="26"/>
      <c r="CF95" s="26"/>
      <c r="CG95" s="26"/>
      <c r="CH95" s="26"/>
      <c r="CI95" s="26"/>
      <c r="CJ95" s="26"/>
      <c r="CK95" s="26"/>
      <c r="CL95" s="26"/>
      <c r="CM95" s="26"/>
      <c r="CN95" s="26"/>
      <c r="CO95" s="26"/>
      <c r="CP95" s="26"/>
      <c r="CQ95" s="26"/>
      <c r="CR95" s="26"/>
      <c r="CS95" s="26"/>
      <c r="CT95" s="26"/>
      <c r="CU95" s="26"/>
      <c r="CV95" s="26"/>
      <c r="CW95" s="26"/>
      <c r="CX95" s="26"/>
      <c r="CY95" s="26"/>
      <c r="CZ95" s="26"/>
      <c r="DA95" s="26"/>
      <c r="DB95" s="26"/>
      <c r="DC95" s="26"/>
      <c r="DD95" s="26"/>
      <c r="DE95" s="26"/>
      <c r="DF95" s="26"/>
      <c r="DG95" s="26"/>
      <c r="DH95" s="26"/>
      <c r="DI95" s="26"/>
      <c r="DJ95" s="26"/>
      <c r="DK95" s="26"/>
      <c r="DL95" s="26"/>
      <c r="DM95" s="26"/>
      <c r="DN95" s="26"/>
      <c r="DO95" s="26"/>
      <c r="DP95" s="26"/>
      <c r="DQ95" s="26"/>
      <c r="DR95" s="26"/>
      <c r="DS95" s="26"/>
      <c r="DT95" s="26"/>
      <c r="DU95" s="26"/>
      <c r="DV95" s="26"/>
      <c r="DW95" s="26"/>
      <c r="DX95" s="26"/>
      <c r="DY95" s="26"/>
      <c r="DZ95" s="26"/>
      <c r="EA95" s="26"/>
      <c r="EB95" s="26"/>
      <c r="EC95" s="26"/>
      <c r="ED95" s="26"/>
      <c r="EE95" s="26"/>
      <c r="EF95" s="26"/>
      <c r="EG95" s="26"/>
      <c r="EH95" s="26"/>
      <c r="EI95" s="26"/>
      <c r="EJ95" s="26"/>
      <c r="EK95" s="26"/>
      <c r="EL95" s="26"/>
      <c r="EM95" s="26"/>
      <c r="EN95" s="26"/>
      <c r="EO95" s="26"/>
      <c r="EP95" s="26"/>
      <c r="EQ95" s="26"/>
      <c r="ER95" s="26"/>
      <c r="ES95" s="26"/>
      <c r="ET95" s="26"/>
      <c r="EU95" s="26"/>
      <c r="EV95" s="26"/>
      <c r="EW95" s="26"/>
      <c r="EX95" s="26"/>
      <c r="EY95" s="26"/>
      <c r="EZ95" s="26"/>
      <c r="FA95" s="26"/>
      <c r="FB95" s="26"/>
      <c r="FC95" s="26"/>
      <c r="FD95" s="26"/>
      <c r="FE95" s="26"/>
      <c r="FF95" s="26"/>
      <c r="FG95" s="26"/>
      <c r="FH95" s="26"/>
      <c r="FI95" s="26"/>
      <c r="FJ95" s="26"/>
      <c r="FK95" s="26"/>
      <c r="FL95" s="26"/>
      <c r="FM95" s="26"/>
      <c r="FN95" s="26"/>
      <c r="FO95" s="26"/>
      <c r="FP95" s="26"/>
      <c r="FQ95" s="26"/>
      <c r="FR95" s="26"/>
      <c r="FS95" s="26"/>
      <c r="FT95" s="26"/>
      <c r="FU95" s="26"/>
      <c r="FV95" s="26"/>
      <c r="FW95" s="26"/>
      <c r="FX95" s="26"/>
      <c r="FY95" s="26"/>
      <c r="FZ95" s="26"/>
      <c r="GA95" s="26"/>
      <c r="GB95" s="26"/>
      <c r="GC95" s="26"/>
      <c r="GD95" s="26"/>
      <c r="GE95" s="26"/>
      <c r="GF95" s="26"/>
      <c r="GG95" s="26"/>
      <c r="GH95" s="26"/>
      <c r="GI95" s="26"/>
      <c r="GJ95" s="26"/>
      <c r="GK95" s="26"/>
      <c r="GL95" s="26"/>
      <c r="GM95" s="26"/>
      <c r="GN95" s="26"/>
      <c r="GO95" s="26"/>
      <c r="GP95" s="26"/>
      <c r="GQ95" s="26"/>
      <c r="GR95" s="26"/>
      <c r="GS95" s="26"/>
      <c r="GT95" s="26"/>
      <c r="GU95" s="26"/>
      <c r="GV95" s="26"/>
      <c r="GW95" s="26"/>
      <c r="GX95" s="26"/>
      <c r="GY95" s="26"/>
      <c r="GZ95" s="26"/>
      <c r="HA95" s="26"/>
      <c r="HB95" s="26"/>
      <c r="HC95" s="26"/>
      <c r="HD95" s="26"/>
      <c r="HE95" s="26"/>
      <c r="HF95" s="26"/>
      <c r="HG95" s="26"/>
      <c r="HH95" s="26"/>
      <c r="HI95" s="26"/>
      <c r="HJ95" s="26"/>
      <c r="HK95" s="26"/>
      <c r="HL95" s="26"/>
      <c r="HM95" s="26"/>
      <c r="HN95" s="26"/>
      <c r="HO95" s="26"/>
      <c r="HP95" s="26"/>
      <c r="HQ95" s="26"/>
      <c r="HR95" s="26"/>
      <c r="HS95" s="26"/>
      <c r="HT95" s="26"/>
      <c r="HU95" s="26"/>
      <c r="HV95" s="26"/>
      <c r="HW95" s="26"/>
      <c r="HX95" s="26"/>
      <c r="HY95" s="26"/>
      <c r="HZ95" s="26"/>
      <c r="IA95" s="26"/>
      <c r="IB95" s="26"/>
      <c r="IC95" s="26"/>
      <c r="ID95" s="26"/>
      <c r="IE95" s="26"/>
      <c r="IF95" s="26"/>
      <c r="IG95" s="26"/>
      <c r="IH95" s="26"/>
      <c r="II95" s="26"/>
      <c r="IJ95" s="26"/>
      <c r="IK95" s="26"/>
      <c r="IL95" s="26"/>
      <c r="IM95" s="26"/>
      <c r="IN95" s="26"/>
      <c r="IO95" s="26"/>
      <c r="IP95" s="26"/>
      <c r="IQ95" s="26"/>
      <c r="IR95" s="26"/>
      <c r="IS95" s="26"/>
      <c r="IT95" s="26"/>
      <c r="IU95" s="26"/>
      <c r="IV95" s="26"/>
      <c r="IW95" s="26"/>
      <c r="IX95" s="26"/>
      <c r="IY95" s="26"/>
      <c r="IZ95" s="26"/>
      <c r="JA95" s="26"/>
      <c r="JB95" s="26"/>
      <c r="JC95" s="26"/>
      <c r="JD95" s="26"/>
      <c r="JE95" s="26"/>
      <c r="JF95" s="26"/>
      <c r="JG95" s="26"/>
      <c r="JH95" s="26"/>
      <c r="JI95" s="26"/>
      <c r="JJ95" s="26"/>
      <c r="JK95" s="26"/>
      <c r="JL95" s="26"/>
      <c r="JM95" s="26"/>
      <c r="JN95" s="26"/>
      <c r="JO95" s="26"/>
      <c r="JP95" s="26"/>
      <c r="JQ95" s="26"/>
      <c r="JR95" s="26"/>
      <c r="JS95" s="26"/>
      <c r="JT95" s="26"/>
      <c r="JU95" s="26"/>
      <c r="JV95" s="26"/>
      <c r="JW95" s="26"/>
      <c r="JX95" s="26"/>
      <c r="JY95" s="26"/>
      <c r="JZ95" s="26"/>
      <c r="KA95" s="26"/>
      <c r="KB95" s="26"/>
      <c r="KC95" s="26"/>
      <c r="KD95" s="26"/>
      <c r="KE95" s="26"/>
      <c r="KF95" s="26"/>
      <c r="KG95" s="26"/>
      <c r="KH95" s="26"/>
      <c r="KI95" s="26"/>
      <c r="KJ95" s="26"/>
      <c r="KK95" s="26"/>
      <c r="KL95" s="26"/>
      <c r="KM95" s="26"/>
      <c r="KN95" s="26"/>
      <c r="KO95" s="26"/>
      <c r="KP95" s="26"/>
      <c r="KQ95" s="26"/>
      <c r="KR95" s="26"/>
      <c r="KS95" s="26"/>
      <c r="KT95" s="26"/>
      <c r="KU95" s="26"/>
      <c r="KV95" s="26"/>
      <c r="KW95" s="26"/>
      <c r="KX95" s="26"/>
      <c r="KY95" s="26"/>
      <c r="KZ95" s="26"/>
      <c r="LA95" s="26"/>
      <c r="LB95" s="26"/>
      <c r="LC95" s="26"/>
      <c r="LD95" s="26"/>
      <c r="LE95" s="26"/>
      <c r="LF95" s="26"/>
      <c r="LG95" s="26"/>
      <c r="LH95" s="26"/>
      <c r="LI95" s="26"/>
      <c r="LJ95" s="26"/>
      <c r="LK95" s="26"/>
      <c r="LL95" s="26"/>
      <c r="LM95" s="26"/>
      <c r="LN95" s="26"/>
      <c r="LO95" s="26"/>
      <c r="LP95" s="26"/>
      <c r="LQ95" s="26"/>
      <c r="LR95" s="26"/>
      <c r="LS95" s="26"/>
      <c r="LT95" s="26"/>
      <c r="LU95" s="26"/>
      <c r="LV95" s="26"/>
      <c r="LW95" s="26"/>
      <c r="LX95" s="26"/>
      <c r="LY95" s="26"/>
      <c r="LZ95" s="26"/>
      <c r="MA95" s="26"/>
      <c r="MB95" s="26"/>
      <c r="MC95" s="26"/>
      <c r="MD95" s="26"/>
      <c r="ME95" s="26"/>
      <c r="MF95" s="26"/>
      <c r="MG95" s="26"/>
      <c r="MH95" s="26"/>
      <c r="MI95" s="26"/>
      <c r="MJ95" s="26"/>
      <c r="MK95" s="26"/>
      <c r="ML95" s="26"/>
      <c r="MM95" s="26"/>
      <c r="MN95" s="26"/>
      <c r="MO95" s="26"/>
      <c r="MP95" s="26"/>
      <c r="MQ95" s="26"/>
      <c r="MR95" s="26"/>
      <c r="MS95" s="26"/>
      <c r="MT95" s="26"/>
      <c r="MU95" s="26"/>
      <c r="MV95" s="26"/>
      <c r="MW95" s="26"/>
      <c r="MX95" s="26"/>
      <c r="MY95" s="26"/>
      <c r="MZ95" s="26"/>
      <c r="NA95" s="26"/>
      <c r="NB95" s="26"/>
      <c r="NC95" s="26"/>
      <c r="ND95" s="26"/>
      <c r="NE95" s="26"/>
      <c r="NF95" s="26"/>
      <c r="NG95" s="26"/>
      <c r="NH95" s="26"/>
      <c r="NI95" s="26"/>
      <c r="NJ95" s="26"/>
      <c r="NK95" s="26"/>
      <c r="NL95" s="26"/>
      <c r="NM95" s="26"/>
      <c r="NN95" s="26"/>
      <c r="NO95" s="26"/>
      <c r="NP95" s="26"/>
      <c r="NQ95" s="26"/>
      <c r="NR95" s="26"/>
      <c r="NS95" s="26"/>
      <c r="NT95" s="26"/>
      <c r="NU95" s="26"/>
      <c r="NV95" s="26"/>
      <c r="NW95" s="26"/>
      <c r="NX95" s="26"/>
      <c r="NY95" s="26"/>
      <c r="NZ95" s="26"/>
      <c r="OA95" s="26"/>
      <c r="OB95" s="26"/>
      <c r="OC95" s="26"/>
      <c r="OD95" s="26"/>
      <c r="OE95" s="26"/>
      <c r="OF95" s="26"/>
      <c r="OG95" s="26"/>
      <c r="OH95" s="26"/>
      <c r="OI95" s="26"/>
      <c r="OJ95" s="26"/>
      <c r="OK95" s="26"/>
      <c r="OL95" s="26"/>
      <c r="OM95" s="26"/>
      <c r="ON95" s="26"/>
      <c r="OO95" s="26"/>
      <c r="OP95" s="26"/>
      <c r="OQ95" s="26"/>
      <c r="OR95" s="26"/>
    </row>
    <row r="96" spans="1:408" s="24" customFormat="1" ht="126.75" customHeight="1" x14ac:dyDescent="0.2">
      <c r="A96" s="77"/>
      <c r="B96" s="73"/>
      <c r="C96" s="73"/>
      <c r="D96" s="73"/>
      <c r="E96" s="73"/>
      <c r="F96" s="2" t="s">
        <v>227</v>
      </c>
      <c r="G96" s="2" t="s">
        <v>208</v>
      </c>
      <c r="H96" s="2" t="s">
        <v>228</v>
      </c>
      <c r="I96" s="15" t="s">
        <v>75</v>
      </c>
      <c r="J96" s="15" t="s">
        <v>53</v>
      </c>
      <c r="K96" s="15" t="s">
        <v>75</v>
      </c>
      <c r="L96" s="8">
        <v>2</v>
      </c>
      <c r="M96" s="8">
        <v>3</v>
      </c>
      <c r="N96" s="8">
        <f t="shared" ref="N96:N98" si="52">L96*M96</f>
        <v>6</v>
      </c>
      <c r="O96" s="2" t="str">
        <f t="shared" ref="O96:O123" si="53">IF(N96&lt;5,"Bajo",IF(N96&gt;=24,"Muy Alto",IF(AND(N96&gt;=6,N96&lt;9),"Medio ",IF(AND(N96&gt;=10,N96&lt;21),"Alto "))))</f>
        <v xml:space="preserve">Medio </v>
      </c>
      <c r="P96" s="11">
        <v>10</v>
      </c>
      <c r="Q96" s="4">
        <f t="shared" ref="Q96:Q123" si="54">N96*P96</f>
        <v>60</v>
      </c>
      <c r="R96" s="2" t="str">
        <f t="shared" ref="R96:R123" si="55">IF(Q96&lt;21,"IV",IF(AND(Q96&gt;=600,Q96&lt;4000),"I",IF(AND(Q96&gt;=40,Q96&lt;120),"III ",IF(AND(Q96&gt;=150,Q96&lt;501),"II"))))</f>
        <v xml:space="preserve">III </v>
      </c>
      <c r="S96" s="3" t="str">
        <f t="shared" ref="S96:S123" si="56">IF(Q96&lt;21,"Aceptable",IF(Q96&gt;599,"No Aceptable",IF(AND(Q96&gt;=40,Q96&lt;=120),"Mejorable",IF(AND(Q96&gt;=121,Q96&lt;500),"No Aceptable o Aceptable con control específico"))))</f>
        <v>Mejorable</v>
      </c>
      <c r="T96" s="2">
        <v>8</v>
      </c>
      <c r="U96" s="15"/>
      <c r="V96" s="2" t="s">
        <v>229</v>
      </c>
      <c r="W96" s="2" t="s">
        <v>155</v>
      </c>
      <c r="X96" s="3" t="s">
        <v>56</v>
      </c>
      <c r="Y96" s="3" t="s">
        <v>56</v>
      </c>
      <c r="Z96" s="3" t="s">
        <v>230</v>
      </c>
      <c r="AA96" s="3" t="s">
        <v>231</v>
      </c>
      <c r="AB96" s="3" t="s">
        <v>66</v>
      </c>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6"/>
      <c r="BO96" s="26"/>
      <c r="BP96" s="26"/>
      <c r="BQ96" s="26"/>
      <c r="BR96" s="26"/>
      <c r="BS96" s="26"/>
      <c r="BT96" s="26"/>
      <c r="BU96" s="26"/>
      <c r="BV96" s="26"/>
      <c r="BW96" s="26"/>
      <c r="BX96" s="26"/>
      <c r="BY96" s="26"/>
      <c r="BZ96" s="26"/>
      <c r="CA96" s="26"/>
      <c r="CB96" s="26"/>
      <c r="CC96" s="26"/>
      <c r="CD96" s="26"/>
      <c r="CE96" s="26"/>
      <c r="CF96" s="26"/>
      <c r="CG96" s="26"/>
      <c r="CH96" s="26"/>
      <c r="CI96" s="26"/>
      <c r="CJ96" s="26"/>
      <c r="CK96" s="26"/>
      <c r="CL96" s="26"/>
      <c r="CM96" s="26"/>
      <c r="CN96" s="26"/>
      <c r="CO96" s="26"/>
      <c r="CP96" s="26"/>
      <c r="CQ96" s="26"/>
      <c r="CR96" s="26"/>
      <c r="CS96" s="26"/>
      <c r="CT96" s="26"/>
      <c r="CU96" s="26"/>
      <c r="CV96" s="26"/>
      <c r="CW96" s="26"/>
      <c r="CX96" s="26"/>
      <c r="CY96" s="26"/>
      <c r="CZ96" s="26"/>
      <c r="DA96" s="26"/>
      <c r="DB96" s="26"/>
      <c r="DC96" s="26"/>
      <c r="DD96" s="26"/>
      <c r="DE96" s="26"/>
      <c r="DF96" s="26"/>
      <c r="DG96" s="26"/>
      <c r="DH96" s="26"/>
      <c r="DI96" s="26"/>
      <c r="DJ96" s="26"/>
      <c r="DK96" s="26"/>
      <c r="DL96" s="26"/>
      <c r="DM96" s="26"/>
      <c r="DN96" s="26"/>
      <c r="DO96" s="26"/>
      <c r="DP96" s="26"/>
      <c r="DQ96" s="26"/>
      <c r="DR96" s="26"/>
      <c r="DS96" s="26"/>
      <c r="DT96" s="26"/>
      <c r="DU96" s="26"/>
      <c r="DV96" s="26"/>
      <c r="DW96" s="26"/>
      <c r="DX96" s="26"/>
      <c r="DY96" s="26"/>
      <c r="DZ96" s="26"/>
      <c r="EA96" s="26"/>
      <c r="EB96" s="26"/>
      <c r="EC96" s="26"/>
      <c r="ED96" s="26"/>
      <c r="EE96" s="26"/>
      <c r="EF96" s="26"/>
      <c r="EG96" s="26"/>
      <c r="EH96" s="26"/>
      <c r="EI96" s="26"/>
      <c r="EJ96" s="26"/>
      <c r="EK96" s="26"/>
      <c r="EL96" s="26"/>
      <c r="EM96" s="26"/>
      <c r="EN96" s="26"/>
      <c r="EO96" s="26"/>
      <c r="EP96" s="26"/>
      <c r="EQ96" s="26"/>
      <c r="ER96" s="26"/>
      <c r="ES96" s="26"/>
      <c r="ET96" s="26"/>
      <c r="EU96" s="26"/>
      <c r="EV96" s="26"/>
      <c r="EW96" s="26"/>
      <c r="EX96" s="26"/>
      <c r="EY96" s="26"/>
      <c r="EZ96" s="26"/>
      <c r="FA96" s="26"/>
      <c r="FB96" s="26"/>
      <c r="FC96" s="26"/>
      <c r="FD96" s="26"/>
      <c r="FE96" s="26"/>
      <c r="FF96" s="26"/>
      <c r="FG96" s="26"/>
      <c r="FH96" s="26"/>
      <c r="FI96" s="26"/>
      <c r="FJ96" s="26"/>
      <c r="FK96" s="26"/>
      <c r="FL96" s="26"/>
      <c r="FM96" s="26"/>
      <c r="FN96" s="26"/>
      <c r="FO96" s="26"/>
      <c r="FP96" s="26"/>
      <c r="FQ96" s="26"/>
      <c r="FR96" s="26"/>
      <c r="FS96" s="26"/>
      <c r="FT96" s="26"/>
      <c r="FU96" s="26"/>
      <c r="FV96" s="26"/>
      <c r="FW96" s="26"/>
      <c r="FX96" s="26"/>
      <c r="FY96" s="26"/>
      <c r="FZ96" s="26"/>
      <c r="GA96" s="26"/>
      <c r="GB96" s="26"/>
      <c r="GC96" s="26"/>
      <c r="GD96" s="26"/>
      <c r="GE96" s="26"/>
      <c r="GF96" s="26"/>
      <c r="GG96" s="26"/>
      <c r="GH96" s="26"/>
      <c r="GI96" s="26"/>
      <c r="GJ96" s="26"/>
      <c r="GK96" s="26"/>
      <c r="GL96" s="26"/>
      <c r="GM96" s="26"/>
      <c r="GN96" s="26"/>
      <c r="GO96" s="26"/>
      <c r="GP96" s="26"/>
      <c r="GQ96" s="26"/>
      <c r="GR96" s="26"/>
      <c r="GS96" s="26"/>
      <c r="GT96" s="26"/>
      <c r="GU96" s="26"/>
      <c r="GV96" s="26"/>
      <c r="GW96" s="26"/>
      <c r="GX96" s="26"/>
      <c r="GY96" s="26"/>
      <c r="GZ96" s="26"/>
      <c r="HA96" s="26"/>
      <c r="HB96" s="26"/>
      <c r="HC96" s="26"/>
      <c r="HD96" s="26"/>
      <c r="HE96" s="26"/>
      <c r="HF96" s="26"/>
      <c r="HG96" s="26"/>
      <c r="HH96" s="26"/>
      <c r="HI96" s="26"/>
      <c r="HJ96" s="26"/>
      <c r="HK96" s="26"/>
      <c r="HL96" s="26"/>
      <c r="HM96" s="26"/>
      <c r="HN96" s="26"/>
      <c r="HO96" s="26"/>
      <c r="HP96" s="26"/>
      <c r="HQ96" s="26"/>
      <c r="HR96" s="26"/>
      <c r="HS96" s="26"/>
      <c r="HT96" s="26"/>
      <c r="HU96" s="26"/>
      <c r="HV96" s="26"/>
      <c r="HW96" s="26"/>
      <c r="HX96" s="26"/>
      <c r="HY96" s="26"/>
      <c r="HZ96" s="26"/>
      <c r="IA96" s="26"/>
      <c r="IB96" s="26"/>
      <c r="IC96" s="26"/>
      <c r="ID96" s="26"/>
      <c r="IE96" s="26"/>
      <c r="IF96" s="26"/>
      <c r="IG96" s="26"/>
      <c r="IH96" s="26"/>
      <c r="II96" s="26"/>
      <c r="IJ96" s="26"/>
      <c r="IK96" s="26"/>
      <c r="IL96" s="26"/>
      <c r="IM96" s="26"/>
      <c r="IN96" s="26"/>
      <c r="IO96" s="26"/>
      <c r="IP96" s="26"/>
      <c r="IQ96" s="26"/>
      <c r="IR96" s="26"/>
      <c r="IS96" s="26"/>
      <c r="IT96" s="26"/>
      <c r="IU96" s="26"/>
      <c r="IV96" s="26"/>
      <c r="IW96" s="26"/>
      <c r="IX96" s="26"/>
      <c r="IY96" s="26"/>
      <c r="IZ96" s="26"/>
      <c r="JA96" s="26"/>
      <c r="JB96" s="26"/>
      <c r="JC96" s="26"/>
      <c r="JD96" s="26"/>
      <c r="JE96" s="26"/>
      <c r="JF96" s="26"/>
      <c r="JG96" s="26"/>
      <c r="JH96" s="26"/>
      <c r="JI96" s="26"/>
      <c r="JJ96" s="26"/>
      <c r="JK96" s="26"/>
      <c r="JL96" s="26"/>
      <c r="JM96" s="26"/>
      <c r="JN96" s="26"/>
      <c r="JO96" s="26"/>
      <c r="JP96" s="26"/>
      <c r="JQ96" s="26"/>
      <c r="JR96" s="26"/>
      <c r="JS96" s="26"/>
      <c r="JT96" s="26"/>
      <c r="JU96" s="26"/>
      <c r="JV96" s="26"/>
      <c r="JW96" s="26"/>
      <c r="JX96" s="26"/>
      <c r="JY96" s="26"/>
      <c r="JZ96" s="26"/>
      <c r="KA96" s="26"/>
      <c r="KB96" s="26"/>
      <c r="KC96" s="26"/>
      <c r="KD96" s="26"/>
      <c r="KE96" s="26"/>
      <c r="KF96" s="26"/>
      <c r="KG96" s="26"/>
      <c r="KH96" s="26"/>
      <c r="KI96" s="26"/>
      <c r="KJ96" s="26"/>
      <c r="KK96" s="26"/>
      <c r="KL96" s="26"/>
      <c r="KM96" s="26"/>
      <c r="KN96" s="26"/>
      <c r="KO96" s="26"/>
      <c r="KP96" s="26"/>
      <c r="KQ96" s="26"/>
      <c r="KR96" s="26"/>
      <c r="KS96" s="26"/>
      <c r="KT96" s="26"/>
      <c r="KU96" s="26"/>
      <c r="KV96" s="26"/>
      <c r="KW96" s="26"/>
      <c r="KX96" s="26"/>
      <c r="KY96" s="26"/>
      <c r="KZ96" s="26"/>
      <c r="LA96" s="26"/>
      <c r="LB96" s="26"/>
      <c r="LC96" s="26"/>
      <c r="LD96" s="26"/>
      <c r="LE96" s="26"/>
      <c r="LF96" s="26"/>
      <c r="LG96" s="26"/>
      <c r="LH96" s="26"/>
      <c r="LI96" s="26"/>
      <c r="LJ96" s="26"/>
      <c r="LK96" s="26"/>
      <c r="LL96" s="26"/>
      <c r="LM96" s="26"/>
      <c r="LN96" s="26"/>
      <c r="LO96" s="26"/>
      <c r="LP96" s="26"/>
      <c r="LQ96" s="26"/>
      <c r="LR96" s="26"/>
      <c r="LS96" s="26"/>
      <c r="LT96" s="26"/>
      <c r="LU96" s="26"/>
      <c r="LV96" s="26"/>
      <c r="LW96" s="26"/>
      <c r="LX96" s="26"/>
      <c r="LY96" s="26"/>
      <c r="LZ96" s="26"/>
      <c r="MA96" s="26"/>
      <c r="MB96" s="26"/>
      <c r="MC96" s="26"/>
      <c r="MD96" s="26"/>
      <c r="ME96" s="26"/>
      <c r="MF96" s="26"/>
      <c r="MG96" s="26"/>
      <c r="MH96" s="26"/>
      <c r="MI96" s="26"/>
      <c r="MJ96" s="26"/>
      <c r="MK96" s="26"/>
      <c r="ML96" s="26"/>
      <c r="MM96" s="26"/>
      <c r="MN96" s="26"/>
      <c r="MO96" s="26"/>
      <c r="MP96" s="26"/>
      <c r="MQ96" s="26"/>
      <c r="MR96" s="26"/>
      <c r="MS96" s="26"/>
      <c r="MT96" s="26"/>
      <c r="MU96" s="26"/>
      <c r="MV96" s="26"/>
      <c r="MW96" s="26"/>
      <c r="MX96" s="26"/>
      <c r="MY96" s="26"/>
      <c r="MZ96" s="26"/>
      <c r="NA96" s="26"/>
      <c r="NB96" s="26"/>
      <c r="NC96" s="26"/>
      <c r="ND96" s="26"/>
      <c r="NE96" s="26"/>
      <c r="NF96" s="26"/>
      <c r="NG96" s="26"/>
      <c r="NH96" s="26"/>
      <c r="NI96" s="26"/>
      <c r="NJ96" s="26"/>
      <c r="NK96" s="26"/>
      <c r="NL96" s="26"/>
      <c r="NM96" s="26"/>
      <c r="NN96" s="26"/>
      <c r="NO96" s="26"/>
      <c r="NP96" s="26"/>
      <c r="NQ96" s="26"/>
      <c r="NR96" s="26"/>
      <c r="NS96" s="26"/>
      <c r="NT96" s="26"/>
      <c r="NU96" s="26"/>
      <c r="NV96" s="26"/>
      <c r="NW96" s="26"/>
      <c r="NX96" s="26"/>
      <c r="NY96" s="26"/>
      <c r="NZ96" s="26"/>
      <c r="OA96" s="26"/>
      <c r="OB96" s="26"/>
      <c r="OC96" s="26"/>
      <c r="OD96" s="26"/>
      <c r="OE96" s="26"/>
      <c r="OF96" s="26"/>
      <c r="OG96" s="26"/>
      <c r="OH96" s="26"/>
      <c r="OI96" s="26"/>
      <c r="OJ96" s="26"/>
      <c r="OK96" s="26"/>
      <c r="OL96" s="26"/>
      <c r="OM96" s="26"/>
      <c r="ON96" s="26"/>
      <c r="OO96" s="26"/>
      <c r="OP96" s="26"/>
      <c r="OQ96" s="26"/>
      <c r="OR96" s="26"/>
    </row>
    <row r="97" spans="1:408" s="24" customFormat="1" ht="83.25" customHeight="1" x14ac:dyDescent="0.2">
      <c r="A97" s="77"/>
      <c r="B97" s="73"/>
      <c r="C97" s="2" t="s">
        <v>131</v>
      </c>
      <c r="D97" s="73"/>
      <c r="E97" s="73"/>
      <c r="F97" s="2" t="s">
        <v>232</v>
      </c>
      <c r="G97" s="2" t="s">
        <v>182</v>
      </c>
      <c r="H97" s="2" t="s">
        <v>214</v>
      </c>
      <c r="I97" s="15" t="s">
        <v>75</v>
      </c>
      <c r="J97" s="15" t="s">
        <v>75</v>
      </c>
      <c r="K97" s="6" t="s">
        <v>53</v>
      </c>
      <c r="L97" s="2">
        <v>2</v>
      </c>
      <c r="M97" s="2">
        <v>1</v>
      </c>
      <c r="N97" s="2">
        <f t="shared" si="52"/>
        <v>2</v>
      </c>
      <c r="O97" s="2" t="str">
        <f t="shared" si="53"/>
        <v>Bajo</v>
      </c>
      <c r="P97" s="11">
        <v>10</v>
      </c>
      <c r="Q97" s="4">
        <f t="shared" si="54"/>
        <v>20</v>
      </c>
      <c r="R97" s="2" t="str">
        <f t="shared" si="55"/>
        <v>IV</v>
      </c>
      <c r="S97" s="3" t="str">
        <f t="shared" si="56"/>
        <v>Aceptable</v>
      </c>
      <c r="T97" s="2">
        <v>8</v>
      </c>
      <c r="U97" s="15"/>
      <c r="V97" s="2" t="s">
        <v>109</v>
      </c>
      <c r="W97" s="2" t="s">
        <v>55</v>
      </c>
      <c r="X97" s="3" t="s">
        <v>56</v>
      </c>
      <c r="Y97" s="3" t="s">
        <v>56</v>
      </c>
      <c r="Z97" s="3" t="s">
        <v>215</v>
      </c>
      <c r="AA97" s="3" t="s">
        <v>56</v>
      </c>
      <c r="AB97" s="3" t="s">
        <v>66</v>
      </c>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6"/>
      <c r="BO97" s="26"/>
      <c r="BP97" s="26"/>
      <c r="BQ97" s="26"/>
      <c r="BR97" s="26"/>
      <c r="BS97" s="26"/>
      <c r="BT97" s="26"/>
      <c r="BU97" s="26"/>
      <c r="BV97" s="26"/>
      <c r="BW97" s="26"/>
      <c r="BX97" s="26"/>
      <c r="BY97" s="26"/>
      <c r="BZ97" s="26"/>
      <c r="CA97" s="26"/>
      <c r="CB97" s="26"/>
      <c r="CC97" s="26"/>
      <c r="CD97" s="26"/>
      <c r="CE97" s="26"/>
      <c r="CF97" s="26"/>
      <c r="CG97" s="26"/>
      <c r="CH97" s="26"/>
      <c r="CI97" s="26"/>
      <c r="CJ97" s="26"/>
      <c r="CK97" s="26"/>
      <c r="CL97" s="26"/>
      <c r="CM97" s="26"/>
      <c r="CN97" s="26"/>
      <c r="CO97" s="26"/>
      <c r="CP97" s="26"/>
      <c r="CQ97" s="26"/>
      <c r="CR97" s="26"/>
      <c r="CS97" s="26"/>
      <c r="CT97" s="26"/>
      <c r="CU97" s="26"/>
      <c r="CV97" s="26"/>
      <c r="CW97" s="26"/>
      <c r="CX97" s="26"/>
      <c r="CY97" s="26"/>
      <c r="CZ97" s="26"/>
      <c r="DA97" s="26"/>
      <c r="DB97" s="26"/>
      <c r="DC97" s="26"/>
      <c r="DD97" s="26"/>
      <c r="DE97" s="26"/>
      <c r="DF97" s="26"/>
      <c r="DG97" s="26"/>
      <c r="DH97" s="26"/>
      <c r="DI97" s="26"/>
      <c r="DJ97" s="26"/>
      <c r="DK97" s="26"/>
      <c r="DL97" s="26"/>
      <c r="DM97" s="26"/>
      <c r="DN97" s="26"/>
      <c r="DO97" s="26"/>
      <c r="DP97" s="26"/>
      <c r="DQ97" s="26"/>
      <c r="DR97" s="26"/>
      <c r="DS97" s="26"/>
      <c r="DT97" s="26"/>
      <c r="DU97" s="26"/>
      <c r="DV97" s="26"/>
      <c r="DW97" s="26"/>
      <c r="DX97" s="26"/>
      <c r="DY97" s="26"/>
      <c r="DZ97" s="26"/>
      <c r="EA97" s="26"/>
      <c r="EB97" s="26"/>
      <c r="EC97" s="26"/>
      <c r="ED97" s="26"/>
      <c r="EE97" s="26"/>
      <c r="EF97" s="26"/>
      <c r="EG97" s="26"/>
      <c r="EH97" s="26"/>
      <c r="EI97" s="26"/>
      <c r="EJ97" s="26"/>
      <c r="EK97" s="26"/>
      <c r="EL97" s="26"/>
      <c r="EM97" s="26"/>
      <c r="EN97" s="26"/>
      <c r="EO97" s="26"/>
      <c r="EP97" s="26"/>
      <c r="EQ97" s="26"/>
      <c r="ER97" s="26"/>
      <c r="ES97" s="26"/>
      <c r="ET97" s="26"/>
      <c r="EU97" s="26"/>
      <c r="EV97" s="26"/>
      <c r="EW97" s="26"/>
      <c r="EX97" s="26"/>
      <c r="EY97" s="26"/>
      <c r="EZ97" s="26"/>
      <c r="FA97" s="26"/>
      <c r="FB97" s="26"/>
      <c r="FC97" s="26"/>
      <c r="FD97" s="26"/>
      <c r="FE97" s="26"/>
      <c r="FF97" s="26"/>
      <c r="FG97" s="26"/>
      <c r="FH97" s="26"/>
      <c r="FI97" s="26"/>
      <c r="FJ97" s="26"/>
      <c r="FK97" s="26"/>
      <c r="FL97" s="26"/>
      <c r="FM97" s="26"/>
      <c r="FN97" s="26"/>
      <c r="FO97" s="26"/>
      <c r="FP97" s="26"/>
      <c r="FQ97" s="26"/>
      <c r="FR97" s="26"/>
      <c r="FS97" s="26"/>
      <c r="FT97" s="26"/>
      <c r="FU97" s="26"/>
      <c r="FV97" s="26"/>
      <c r="FW97" s="26"/>
      <c r="FX97" s="26"/>
      <c r="FY97" s="26"/>
      <c r="FZ97" s="26"/>
      <c r="GA97" s="26"/>
      <c r="GB97" s="26"/>
      <c r="GC97" s="26"/>
      <c r="GD97" s="26"/>
      <c r="GE97" s="26"/>
      <c r="GF97" s="26"/>
      <c r="GG97" s="26"/>
      <c r="GH97" s="26"/>
      <c r="GI97" s="26"/>
      <c r="GJ97" s="26"/>
      <c r="GK97" s="26"/>
      <c r="GL97" s="26"/>
      <c r="GM97" s="26"/>
      <c r="GN97" s="26"/>
      <c r="GO97" s="26"/>
      <c r="GP97" s="26"/>
      <c r="GQ97" s="26"/>
      <c r="GR97" s="26"/>
      <c r="GS97" s="26"/>
      <c r="GT97" s="26"/>
      <c r="GU97" s="26"/>
      <c r="GV97" s="26"/>
      <c r="GW97" s="26"/>
      <c r="GX97" s="26"/>
      <c r="GY97" s="26"/>
      <c r="GZ97" s="26"/>
      <c r="HA97" s="26"/>
      <c r="HB97" s="26"/>
      <c r="HC97" s="26"/>
      <c r="HD97" s="26"/>
      <c r="HE97" s="26"/>
      <c r="HF97" s="26"/>
      <c r="HG97" s="26"/>
      <c r="HH97" s="26"/>
      <c r="HI97" s="26"/>
      <c r="HJ97" s="26"/>
      <c r="HK97" s="26"/>
      <c r="HL97" s="26"/>
      <c r="HM97" s="26"/>
      <c r="HN97" s="26"/>
      <c r="HO97" s="26"/>
      <c r="HP97" s="26"/>
      <c r="HQ97" s="26"/>
      <c r="HR97" s="26"/>
      <c r="HS97" s="26"/>
      <c r="HT97" s="26"/>
      <c r="HU97" s="26"/>
      <c r="HV97" s="26"/>
      <c r="HW97" s="26"/>
      <c r="HX97" s="26"/>
      <c r="HY97" s="26"/>
      <c r="HZ97" s="26"/>
      <c r="IA97" s="26"/>
      <c r="IB97" s="26"/>
      <c r="IC97" s="26"/>
      <c r="ID97" s="26"/>
      <c r="IE97" s="26"/>
      <c r="IF97" s="26"/>
      <c r="IG97" s="26"/>
      <c r="IH97" s="26"/>
      <c r="II97" s="26"/>
      <c r="IJ97" s="26"/>
      <c r="IK97" s="26"/>
      <c r="IL97" s="26"/>
      <c r="IM97" s="26"/>
      <c r="IN97" s="26"/>
      <c r="IO97" s="26"/>
      <c r="IP97" s="26"/>
      <c r="IQ97" s="26"/>
      <c r="IR97" s="26"/>
      <c r="IS97" s="26"/>
      <c r="IT97" s="26"/>
      <c r="IU97" s="26"/>
      <c r="IV97" s="26"/>
      <c r="IW97" s="26"/>
      <c r="IX97" s="26"/>
      <c r="IY97" s="26"/>
      <c r="IZ97" s="26"/>
      <c r="JA97" s="26"/>
      <c r="JB97" s="26"/>
      <c r="JC97" s="26"/>
      <c r="JD97" s="26"/>
      <c r="JE97" s="26"/>
      <c r="JF97" s="26"/>
      <c r="JG97" s="26"/>
      <c r="JH97" s="26"/>
      <c r="JI97" s="26"/>
      <c r="JJ97" s="26"/>
      <c r="JK97" s="26"/>
      <c r="JL97" s="26"/>
      <c r="JM97" s="26"/>
      <c r="JN97" s="26"/>
      <c r="JO97" s="26"/>
      <c r="JP97" s="26"/>
      <c r="JQ97" s="26"/>
      <c r="JR97" s="26"/>
      <c r="JS97" s="26"/>
      <c r="JT97" s="26"/>
      <c r="JU97" s="26"/>
      <c r="JV97" s="26"/>
      <c r="JW97" s="26"/>
      <c r="JX97" s="26"/>
      <c r="JY97" s="26"/>
      <c r="JZ97" s="26"/>
      <c r="KA97" s="26"/>
      <c r="KB97" s="26"/>
      <c r="KC97" s="26"/>
      <c r="KD97" s="26"/>
      <c r="KE97" s="26"/>
      <c r="KF97" s="26"/>
      <c r="KG97" s="26"/>
      <c r="KH97" s="26"/>
      <c r="KI97" s="26"/>
      <c r="KJ97" s="26"/>
      <c r="KK97" s="26"/>
      <c r="KL97" s="26"/>
      <c r="KM97" s="26"/>
      <c r="KN97" s="26"/>
      <c r="KO97" s="26"/>
      <c r="KP97" s="26"/>
      <c r="KQ97" s="26"/>
      <c r="KR97" s="26"/>
      <c r="KS97" s="26"/>
      <c r="KT97" s="26"/>
      <c r="KU97" s="26"/>
      <c r="KV97" s="26"/>
      <c r="KW97" s="26"/>
      <c r="KX97" s="26"/>
      <c r="KY97" s="26"/>
      <c r="KZ97" s="26"/>
      <c r="LA97" s="26"/>
      <c r="LB97" s="26"/>
      <c r="LC97" s="26"/>
      <c r="LD97" s="26"/>
      <c r="LE97" s="26"/>
      <c r="LF97" s="26"/>
      <c r="LG97" s="26"/>
      <c r="LH97" s="26"/>
      <c r="LI97" s="26"/>
      <c r="LJ97" s="26"/>
      <c r="LK97" s="26"/>
      <c r="LL97" s="26"/>
      <c r="LM97" s="26"/>
      <c r="LN97" s="26"/>
      <c r="LO97" s="26"/>
      <c r="LP97" s="26"/>
      <c r="LQ97" s="26"/>
      <c r="LR97" s="26"/>
      <c r="LS97" s="26"/>
      <c r="LT97" s="26"/>
      <c r="LU97" s="26"/>
      <c r="LV97" s="26"/>
      <c r="LW97" s="26"/>
      <c r="LX97" s="26"/>
      <c r="LY97" s="26"/>
      <c r="LZ97" s="26"/>
      <c r="MA97" s="26"/>
      <c r="MB97" s="26"/>
      <c r="MC97" s="26"/>
      <c r="MD97" s="26"/>
      <c r="ME97" s="26"/>
      <c r="MF97" s="26"/>
      <c r="MG97" s="26"/>
      <c r="MH97" s="26"/>
      <c r="MI97" s="26"/>
      <c r="MJ97" s="26"/>
      <c r="MK97" s="26"/>
      <c r="ML97" s="26"/>
      <c r="MM97" s="26"/>
      <c r="MN97" s="26"/>
      <c r="MO97" s="26"/>
      <c r="MP97" s="26"/>
      <c r="MQ97" s="26"/>
      <c r="MR97" s="26"/>
      <c r="MS97" s="26"/>
      <c r="MT97" s="26"/>
      <c r="MU97" s="26"/>
      <c r="MV97" s="26"/>
      <c r="MW97" s="26"/>
      <c r="MX97" s="26"/>
      <c r="MY97" s="26"/>
      <c r="MZ97" s="26"/>
      <c r="NA97" s="26"/>
      <c r="NB97" s="26"/>
      <c r="NC97" s="26"/>
      <c r="ND97" s="26"/>
      <c r="NE97" s="26"/>
      <c r="NF97" s="26"/>
      <c r="NG97" s="26"/>
      <c r="NH97" s="26"/>
      <c r="NI97" s="26"/>
      <c r="NJ97" s="26"/>
      <c r="NK97" s="26"/>
      <c r="NL97" s="26"/>
      <c r="NM97" s="26"/>
      <c r="NN97" s="26"/>
      <c r="NO97" s="26"/>
      <c r="NP97" s="26"/>
      <c r="NQ97" s="26"/>
      <c r="NR97" s="26"/>
      <c r="NS97" s="26"/>
      <c r="NT97" s="26"/>
      <c r="NU97" s="26"/>
      <c r="NV97" s="26"/>
      <c r="NW97" s="26"/>
      <c r="NX97" s="26"/>
      <c r="NY97" s="26"/>
      <c r="NZ97" s="26"/>
      <c r="OA97" s="26"/>
      <c r="OB97" s="26"/>
      <c r="OC97" s="26"/>
      <c r="OD97" s="26"/>
      <c r="OE97" s="26"/>
      <c r="OF97" s="26"/>
      <c r="OG97" s="26"/>
      <c r="OH97" s="26"/>
      <c r="OI97" s="26"/>
      <c r="OJ97" s="26"/>
      <c r="OK97" s="26"/>
      <c r="OL97" s="26"/>
      <c r="OM97" s="26"/>
      <c r="ON97" s="26"/>
      <c r="OO97" s="26"/>
      <c r="OP97" s="26"/>
      <c r="OQ97" s="26"/>
      <c r="OR97" s="26"/>
    </row>
    <row r="98" spans="1:408" s="24" customFormat="1" ht="133.5" customHeight="1" x14ac:dyDescent="0.2">
      <c r="A98" s="77"/>
      <c r="B98" s="73"/>
      <c r="C98" s="3" t="s">
        <v>167</v>
      </c>
      <c r="D98" s="73"/>
      <c r="E98" s="73"/>
      <c r="F98" s="2" t="s">
        <v>106</v>
      </c>
      <c r="G98" s="2" t="s">
        <v>168</v>
      </c>
      <c r="H98" s="2" t="s">
        <v>108</v>
      </c>
      <c r="I98" s="6" t="s">
        <v>75</v>
      </c>
      <c r="J98" s="6" t="s">
        <v>75</v>
      </c>
      <c r="K98" s="6" t="s">
        <v>53</v>
      </c>
      <c r="L98" s="2">
        <v>6</v>
      </c>
      <c r="M98" s="2">
        <v>1</v>
      </c>
      <c r="N98" s="2">
        <f t="shared" si="52"/>
        <v>6</v>
      </c>
      <c r="O98" s="16" t="str">
        <f t="shared" si="53"/>
        <v xml:space="preserve">Medio </v>
      </c>
      <c r="P98" s="4">
        <v>25</v>
      </c>
      <c r="Q98" s="4">
        <f t="shared" si="54"/>
        <v>150</v>
      </c>
      <c r="R98" s="3" t="str">
        <f t="shared" si="55"/>
        <v>II</v>
      </c>
      <c r="S98" s="3" t="str">
        <f t="shared" si="56"/>
        <v>No Aceptable o Aceptable con control específico</v>
      </c>
      <c r="T98" s="2">
        <v>8</v>
      </c>
      <c r="U98" s="8"/>
      <c r="V98" s="2" t="s">
        <v>109</v>
      </c>
      <c r="W98" s="2" t="s">
        <v>110</v>
      </c>
      <c r="X98" s="73" t="s">
        <v>194</v>
      </c>
      <c r="Y98" s="73"/>
      <c r="Z98" s="73"/>
      <c r="AA98" s="73"/>
      <c r="AB98" s="73"/>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6"/>
      <c r="BO98" s="26"/>
      <c r="BP98" s="26"/>
      <c r="BQ98" s="26"/>
      <c r="BR98" s="26"/>
      <c r="BS98" s="26"/>
      <c r="BT98" s="26"/>
      <c r="BU98" s="26"/>
      <c r="BV98" s="26"/>
      <c r="BW98" s="26"/>
      <c r="BX98" s="26"/>
      <c r="BY98" s="26"/>
      <c r="BZ98" s="26"/>
      <c r="CA98" s="26"/>
      <c r="CB98" s="26"/>
      <c r="CC98" s="26"/>
      <c r="CD98" s="26"/>
      <c r="CE98" s="26"/>
      <c r="CF98" s="26"/>
      <c r="CG98" s="26"/>
      <c r="CH98" s="26"/>
      <c r="CI98" s="26"/>
      <c r="CJ98" s="26"/>
      <c r="CK98" s="26"/>
      <c r="CL98" s="26"/>
      <c r="CM98" s="26"/>
      <c r="CN98" s="26"/>
      <c r="CO98" s="26"/>
      <c r="CP98" s="26"/>
      <c r="CQ98" s="26"/>
      <c r="CR98" s="26"/>
      <c r="CS98" s="26"/>
      <c r="CT98" s="26"/>
      <c r="CU98" s="26"/>
      <c r="CV98" s="26"/>
      <c r="CW98" s="26"/>
      <c r="CX98" s="26"/>
      <c r="CY98" s="26"/>
      <c r="CZ98" s="26"/>
      <c r="DA98" s="26"/>
      <c r="DB98" s="26"/>
      <c r="DC98" s="26"/>
      <c r="DD98" s="26"/>
      <c r="DE98" s="26"/>
      <c r="DF98" s="26"/>
      <c r="DG98" s="26"/>
      <c r="DH98" s="26"/>
      <c r="DI98" s="26"/>
      <c r="DJ98" s="26"/>
      <c r="DK98" s="26"/>
      <c r="DL98" s="26"/>
      <c r="DM98" s="26"/>
      <c r="DN98" s="26"/>
      <c r="DO98" s="26"/>
      <c r="DP98" s="26"/>
      <c r="DQ98" s="26"/>
      <c r="DR98" s="26"/>
      <c r="DS98" s="26"/>
      <c r="DT98" s="26"/>
      <c r="DU98" s="26"/>
      <c r="DV98" s="26"/>
      <c r="DW98" s="26"/>
      <c r="DX98" s="26"/>
      <c r="DY98" s="26"/>
      <c r="DZ98" s="26"/>
      <c r="EA98" s="26"/>
      <c r="EB98" s="26"/>
      <c r="EC98" s="26"/>
      <c r="ED98" s="26"/>
      <c r="EE98" s="26"/>
      <c r="EF98" s="26"/>
      <c r="EG98" s="26"/>
      <c r="EH98" s="26"/>
      <c r="EI98" s="26"/>
      <c r="EJ98" s="26"/>
      <c r="EK98" s="26"/>
      <c r="EL98" s="26"/>
      <c r="EM98" s="26"/>
      <c r="EN98" s="26"/>
      <c r="EO98" s="26"/>
      <c r="EP98" s="26"/>
      <c r="EQ98" s="26"/>
      <c r="ER98" s="26"/>
      <c r="ES98" s="26"/>
      <c r="ET98" s="26"/>
      <c r="EU98" s="26"/>
      <c r="EV98" s="26"/>
      <c r="EW98" s="26"/>
      <c r="EX98" s="26"/>
      <c r="EY98" s="26"/>
      <c r="EZ98" s="26"/>
      <c r="FA98" s="26"/>
      <c r="FB98" s="26"/>
      <c r="FC98" s="26"/>
      <c r="FD98" s="26"/>
      <c r="FE98" s="26"/>
      <c r="FF98" s="26"/>
      <c r="FG98" s="26"/>
      <c r="FH98" s="26"/>
      <c r="FI98" s="26"/>
      <c r="FJ98" s="26"/>
      <c r="FK98" s="26"/>
      <c r="FL98" s="26"/>
      <c r="FM98" s="26"/>
      <c r="FN98" s="26"/>
      <c r="FO98" s="26"/>
      <c r="FP98" s="26"/>
      <c r="FQ98" s="26"/>
      <c r="FR98" s="26"/>
      <c r="FS98" s="26"/>
      <c r="FT98" s="26"/>
      <c r="FU98" s="26"/>
      <c r="FV98" s="26"/>
      <c r="FW98" s="26"/>
      <c r="FX98" s="26"/>
      <c r="FY98" s="26"/>
      <c r="FZ98" s="26"/>
      <c r="GA98" s="26"/>
      <c r="GB98" s="26"/>
      <c r="GC98" s="26"/>
      <c r="GD98" s="26"/>
      <c r="GE98" s="26"/>
      <c r="GF98" s="26"/>
      <c r="GG98" s="26"/>
      <c r="GH98" s="26"/>
      <c r="GI98" s="26"/>
      <c r="GJ98" s="26"/>
      <c r="GK98" s="26"/>
      <c r="GL98" s="26"/>
      <c r="GM98" s="26"/>
      <c r="GN98" s="26"/>
      <c r="GO98" s="26"/>
      <c r="GP98" s="26"/>
      <c r="GQ98" s="26"/>
      <c r="GR98" s="26"/>
      <c r="GS98" s="26"/>
      <c r="GT98" s="26"/>
      <c r="GU98" s="26"/>
      <c r="GV98" s="26"/>
      <c r="GW98" s="26"/>
      <c r="GX98" s="26"/>
      <c r="GY98" s="26"/>
      <c r="GZ98" s="26"/>
      <c r="HA98" s="26"/>
      <c r="HB98" s="26"/>
      <c r="HC98" s="26"/>
      <c r="HD98" s="26"/>
      <c r="HE98" s="26"/>
      <c r="HF98" s="26"/>
      <c r="HG98" s="26"/>
      <c r="HH98" s="26"/>
      <c r="HI98" s="26"/>
      <c r="HJ98" s="26"/>
      <c r="HK98" s="26"/>
      <c r="HL98" s="26"/>
      <c r="HM98" s="26"/>
      <c r="HN98" s="26"/>
      <c r="HO98" s="26"/>
      <c r="HP98" s="26"/>
      <c r="HQ98" s="26"/>
      <c r="HR98" s="26"/>
      <c r="HS98" s="26"/>
      <c r="HT98" s="26"/>
      <c r="HU98" s="26"/>
      <c r="HV98" s="26"/>
      <c r="HW98" s="26"/>
      <c r="HX98" s="26"/>
      <c r="HY98" s="26"/>
      <c r="HZ98" s="26"/>
      <c r="IA98" s="26"/>
      <c r="IB98" s="26"/>
      <c r="IC98" s="26"/>
      <c r="ID98" s="26"/>
      <c r="IE98" s="26"/>
      <c r="IF98" s="26"/>
      <c r="IG98" s="26"/>
      <c r="IH98" s="26"/>
      <c r="II98" s="26"/>
      <c r="IJ98" s="26"/>
      <c r="IK98" s="26"/>
      <c r="IL98" s="26"/>
      <c r="IM98" s="26"/>
      <c r="IN98" s="26"/>
      <c r="IO98" s="26"/>
      <c r="IP98" s="26"/>
      <c r="IQ98" s="26"/>
      <c r="IR98" s="26"/>
      <c r="IS98" s="26"/>
      <c r="IT98" s="26"/>
      <c r="IU98" s="26"/>
      <c r="IV98" s="26"/>
      <c r="IW98" s="26"/>
      <c r="IX98" s="26"/>
      <c r="IY98" s="26"/>
      <c r="IZ98" s="26"/>
      <c r="JA98" s="26"/>
      <c r="JB98" s="26"/>
      <c r="JC98" s="26"/>
      <c r="JD98" s="26"/>
      <c r="JE98" s="26"/>
      <c r="JF98" s="26"/>
      <c r="JG98" s="26"/>
      <c r="JH98" s="26"/>
      <c r="JI98" s="26"/>
      <c r="JJ98" s="26"/>
      <c r="JK98" s="26"/>
      <c r="JL98" s="26"/>
      <c r="JM98" s="26"/>
      <c r="JN98" s="26"/>
      <c r="JO98" s="26"/>
      <c r="JP98" s="26"/>
      <c r="JQ98" s="26"/>
      <c r="JR98" s="26"/>
      <c r="JS98" s="26"/>
      <c r="JT98" s="26"/>
      <c r="JU98" s="26"/>
      <c r="JV98" s="26"/>
      <c r="JW98" s="26"/>
      <c r="JX98" s="26"/>
      <c r="JY98" s="26"/>
      <c r="JZ98" s="26"/>
      <c r="KA98" s="26"/>
      <c r="KB98" s="26"/>
      <c r="KC98" s="26"/>
      <c r="KD98" s="26"/>
      <c r="KE98" s="26"/>
      <c r="KF98" s="26"/>
      <c r="KG98" s="26"/>
      <c r="KH98" s="26"/>
      <c r="KI98" s="26"/>
      <c r="KJ98" s="26"/>
      <c r="KK98" s="26"/>
      <c r="KL98" s="26"/>
      <c r="KM98" s="26"/>
      <c r="KN98" s="26"/>
      <c r="KO98" s="26"/>
      <c r="KP98" s="26"/>
      <c r="KQ98" s="26"/>
      <c r="KR98" s="26"/>
      <c r="KS98" s="26"/>
      <c r="KT98" s="26"/>
      <c r="KU98" s="26"/>
      <c r="KV98" s="26"/>
      <c r="KW98" s="26"/>
      <c r="KX98" s="26"/>
      <c r="KY98" s="26"/>
      <c r="KZ98" s="26"/>
      <c r="LA98" s="26"/>
      <c r="LB98" s="26"/>
      <c r="LC98" s="26"/>
      <c r="LD98" s="26"/>
      <c r="LE98" s="26"/>
      <c r="LF98" s="26"/>
      <c r="LG98" s="26"/>
      <c r="LH98" s="26"/>
      <c r="LI98" s="26"/>
      <c r="LJ98" s="26"/>
      <c r="LK98" s="26"/>
      <c r="LL98" s="26"/>
      <c r="LM98" s="26"/>
      <c r="LN98" s="26"/>
      <c r="LO98" s="26"/>
      <c r="LP98" s="26"/>
      <c r="LQ98" s="26"/>
      <c r="LR98" s="26"/>
      <c r="LS98" s="26"/>
      <c r="LT98" s="26"/>
      <c r="LU98" s="26"/>
      <c r="LV98" s="26"/>
      <c r="LW98" s="26"/>
      <c r="LX98" s="26"/>
      <c r="LY98" s="26"/>
      <c r="LZ98" s="26"/>
      <c r="MA98" s="26"/>
      <c r="MB98" s="26"/>
      <c r="MC98" s="26"/>
      <c r="MD98" s="26"/>
      <c r="ME98" s="26"/>
      <c r="MF98" s="26"/>
      <c r="MG98" s="26"/>
      <c r="MH98" s="26"/>
      <c r="MI98" s="26"/>
      <c r="MJ98" s="26"/>
      <c r="MK98" s="26"/>
      <c r="ML98" s="26"/>
      <c r="MM98" s="26"/>
      <c r="MN98" s="26"/>
      <c r="MO98" s="26"/>
      <c r="MP98" s="26"/>
      <c r="MQ98" s="26"/>
      <c r="MR98" s="26"/>
      <c r="MS98" s="26"/>
      <c r="MT98" s="26"/>
      <c r="MU98" s="26"/>
      <c r="MV98" s="26"/>
      <c r="MW98" s="26"/>
      <c r="MX98" s="26"/>
      <c r="MY98" s="26"/>
      <c r="MZ98" s="26"/>
      <c r="NA98" s="26"/>
      <c r="NB98" s="26"/>
      <c r="NC98" s="26"/>
      <c r="ND98" s="26"/>
      <c r="NE98" s="26"/>
      <c r="NF98" s="26"/>
      <c r="NG98" s="26"/>
      <c r="NH98" s="26"/>
      <c r="NI98" s="26"/>
      <c r="NJ98" s="26"/>
      <c r="NK98" s="26"/>
      <c r="NL98" s="26"/>
      <c r="NM98" s="26"/>
      <c r="NN98" s="26"/>
      <c r="NO98" s="26"/>
      <c r="NP98" s="26"/>
      <c r="NQ98" s="26"/>
      <c r="NR98" s="26"/>
      <c r="NS98" s="26"/>
      <c r="NT98" s="26"/>
      <c r="NU98" s="26"/>
      <c r="NV98" s="26"/>
      <c r="NW98" s="26"/>
      <c r="NX98" s="26"/>
      <c r="NY98" s="26"/>
      <c r="NZ98" s="26"/>
      <c r="OA98" s="26"/>
      <c r="OB98" s="26"/>
      <c r="OC98" s="26"/>
      <c r="OD98" s="26"/>
      <c r="OE98" s="26"/>
      <c r="OF98" s="26"/>
      <c r="OG98" s="26"/>
      <c r="OH98" s="26"/>
      <c r="OI98" s="26"/>
      <c r="OJ98" s="26"/>
      <c r="OK98" s="26"/>
      <c r="OL98" s="26"/>
      <c r="OM98" s="26"/>
      <c r="ON98" s="26"/>
      <c r="OO98" s="26"/>
      <c r="OP98" s="26"/>
      <c r="OQ98" s="26"/>
      <c r="OR98" s="26"/>
    </row>
    <row r="99" spans="1:408" s="24" customFormat="1" ht="180.75" customHeight="1" x14ac:dyDescent="0.2">
      <c r="A99" s="77"/>
      <c r="B99" s="73" t="s">
        <v>233</v>
      </c>
      <c r="C99" s="73" t="s">
        <v>139</v>
      </c>
      <c r="D99" s="73" t="s">
        <v>234</v>
      </c>
      <c r="E99" s="73" t="s">
        <v>49</v>
      </c>
      <c r="F99" s="2" t="s">
        <v>50</v>
      </c>
      <c r="G99" s="2" t="s">
        <v>51</v>
      </c>
      <c r="H99" s="2" t="s">
        <v>52</v>
      </c>
      <c r="I99" s="6" t="s">
        <v>53</v>
      </c>
      <c r="J99" s="6" t="s">
        <v>53</v>
      </c>
      <c r="K99" s="6"/>
      <c r="L99" s="2">
        <v>2</v>
      </c>
      <c r="M99" s="2">
        <v>1</v>
      </c>
      <c r="N99" s="2">
        <f>L99*M99</f>
        <v>2</v>
      </c>
      <c r="O99" s="2" t="str">
        <f t="shared" si="53"/>
        <v>Bajo</v>
      </c>
      <c r="P99" s="4">
        <v>10</v>
      </c>
      <c r="Q99" s="4">
        <f t="shared" si="54"/>
        <v>20</v>
      </c>
      <c r="R99" s="3" t="str">
        <f t="shared" si="55"/>
        <v>IV</v>
      </c>
      <c r="S99" s="3" t="str">
        <f t="shared" si="56"/>
        <v>Aceptable</v>
      </c>
      <c r="T99" s="11">
        <v>1</v>
      </c>
      <c r="U99" s="11">
        <v>1</v>
      </c>
      <c r="V99" s="2" t="s">
        <v>54</v>
      </c>
      <c r="W99" s="2" t="s">
        <v>55</v>
      </c>
      <c r="X99" s="3" t="s">
        <v>56</v>
      </c>
      <c r="Y99" s="3" t="s">
        <v>56</v>
      </c>
      <c r="Z99" s="3" t="s">
        <v>57</v>
      </c>
      <c r="AA99" s="3" t="s">
        <v>56</v>
      </c>
      <c r="AB99" s="3"/>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6"/>
      <c r="BO99" s="26"/>
      <c r="BP99" s="26"/>
      <c r="BQ99" s="26"/>
      <c r="BR99" s="26"/>
      <c r="BS99" s="26"/>
      <c r="BT99" s="26"/>
      <c r="BU99" s="26"/>
      <c r="BV99" s="26"/>
      <c r="BW99" s="26"/>
      <c r="BX99" s="26"/>
      <c r="BY99" s="26"/>
      <c r="BZ99" s="26"/>
      <c r="CA99" s="26"/>
      <c r="CB99" s="26"/>
      <c r="CC99" s="26"/>
      <c r="CD99" s="26"/>
      <c r="CE99" s="26"/>
      <c r="CF99" s="26"/>
      <c r="CG99" s="26"/>
      <c r="CH99" s="26"/>
      <c r="CI99" s="26"/>
      <c r="CJ99" s="26"/>
      <c r="CK99" s="26"/>
      <c r="CL99" s="26"/>
      <c r="CM99" s="26"/>
      <c r="CN99" s="26"/>
      <c r="CO99" s="26"/>
      <c r="CP99" s="26"/>
      <c r="CQ99" s="26"/>
      <c r="CR99" s="26"/>
      <c r="CS99" s="26"/>
      <c r="CT99" s="26"/>
      <c r="CU99" s="26"/>
      <c r="CV99" s="26"/>
      <c r="CW99" s="26"/>
      <c r="CX99" s="26"/>
      <c r="CY99" s="26"/>
      <c r="CZ99" s="26"/>
      <c r="DA99" s="26"/>
      <c r="DB99" s="26"/>
      <c r="DC99" s="26"/>
      <c r="DD99" s="26"/>
      <c r="DE99" s="26"/>
      <c r="DF99" s="26"/>
      <c r="DG99" s="26"/>
      <c r="DH99" s="26"/>
      <c r="DI99" s="26"/>
      <c r="DJ99" s="26"/>
      <c r="DK99" s="26"/>
      <c r="DL99" s="26"/>
      <c r="DM99" s="26"/>
      <c r="DN99" s="26"/>
      <c r="DO99" s="26"/>
      <c r="DP99" s="26"/>
      <c r="DQ99" s="26"/>
      <c r="DR99" s="26"/>
      <c r="DS99" s="26"/>
      <c r="DT99" s="26"/>
      <c r="DU99" s="26"/>
      <c r="DV99" s="26"/>
      <c r="DW99" s="26"/>
      <c r="DX99" s="26"/>
      <c r="DY99" s="26"/>
      <c r="DZ99" s="26"/>
      <c r="EA99" s="26"/>
      <c r="EB99" s="26"/>
      <c r="EC99" s="26"/>
      <c r="ED99" s="26"/>
      <c r="EE99" s="26"/>
      <c r="EF99" s="26"/>
      <c r="EG99" s="26"/>
      <c r="EH99" s="26"/>
      <c r="EI99" s="26"/>
      <c r="EJ99" s="26"/>
      <c r="EK99" s="26"/>
      <c r="EL99" s="26"/>
      <c r="EM99" s="26"/>
      <c r="EN99" s="26"/>
      <c r="EO99" s="26"/>
      <c r="EP99" s="26"/>
      <c r="EQ99" s="26"/>
      <c r="ER99" s="26"/>
      <c r="ES99" s="26"/>
      <c r="ET99" s="26"/>
      <c r="EU99" s="26"/>
      <c r="EV99" s="26"/>
      <c r="EW99" s="26"/>
      <c r="EX99" s="26"/>
      <c r="EY99" s="26"/>
      <c r="EZ99" s="26"/>
      <c r="FA99" s="26"/>
      <c r="FB99" s="26"/>
      <c r="FC99" s="26"/>
      <c r="FD99" s="26"/>
      <c r="FE99" s="26"/>
      <c r="FF99" s="26"/>
      <c r="FG99" s="26"/>
      <c r="FH99" s="26"/>
      <c r="FI99" s="26"/>
      <c r="FJ99" s="26"/>
      <c r="FK99" s="26"/>
      <c r="FL99" s="26"/>
      <c r="FM99" s="26"/>
      <c r="FN99" s="26"/>
      <c r="FO99" s="26"/>
      <c r="FP99" s="26"/>
      <c r="FQ99" s="26"/>
      <c r="FR99" s="26"/>
      <c r="FS99" s="26"/>
      <c r="FT99" s="26"/>
      <c r="FU99" s="26"/>
      <c r="FV99" s="26"/>
      <c r="FW99" s="26"/>
      <c r="FX99" s="26"/>
      <c r="FY99" s="26"/>
      <c r="FZ99" s="26"/>
      <c r="GA99" s="26"/>
      <c r="GB99" s="26"/>
      <c r="GC99" s="26"/>
      <c r="GD99" s="26"/>
      <c r="GE99" s="26"/>
      <c r="GF99" s="26"/>
      <c r="GG99" s="26"/>
      <c r="GH99" s="26"/>
      <c r="GI99" s="26"/>
      <c r="GJ99" s="26"/>
      <c r="GK99" s="26"/>
      <c r="GL99" s="26"/>
      <c r="GM99" s="26"/>
      <c r="GN99" s="26"/>
      <c r="GO99" s="26"/>
      <c r="GP99" s="26"/>
      <c r="GQ99" s="26"/>
      <c r="GR99" s="26"/>
      <c r="GS99" s="26"/>
      <c r="GT99" s="26"/>
      <c r="GU99" s="26"/>
      <c r="GV99" s="26"/>
      <c r="GW99" s="26"/>
      <c r="GX99" s="26"/>
      <c r="GY99" s="26"/>
      <c r="GZ99" s="26"/>
      <c r="HA99" s="26"/>
      <c r="HB99" s="26"/>
      <c r="HC99" s="26"/>
      <c r="HD99" s="26"/>
      <c r="HE99" s="26"/>
      <c r="HF99" s="26"/>
      <c r="HG99" s="26"/>
      <c r="HH99" s="26"/>
      <c r="HI99" s="26"/>
      <c r="HJ99" s="26"/>
      <c r="HK99" s="26"/>
      <c r="HL99" s="26"/>
      <c r="HM99" s="26"/>
      <c r="HN99" s="26"/>
      <c r="HO99" s="26"/>
      <c r="HP99" s="26"/>
      <c r="HQ99" s="26"/>
      <c r="HR99" s="26"/>
      <c r="HS99" s="26"/>
      <c r="HT99" s="26"/>
      <c r="HU99" s="26"/>
      <c r="HV99" s="26"/>
      <c r="HW99" s="26"/>
      <c r="HX99" s="26"/>
      <c r="HY99" s="26"/>
      <c r="HZ99" s="26"/>
      <c r="IA99" s="26"/>
      <c r="IB99" s="26"/>
      <c r="IC99" s="26"/>
      <c r="ID99" s="26"/>
      <c r="IE99" s="26"/>
      <c r="IF99" s="26"/>
      <c r="IG99" s="26"/>
      <c r="IH99" s="26"/>
      <c r="II99" s="26"/>
      <c r="IJ99" s="26"/>
      <c r="IK99" s="26"/>
      <c r="IL99" s="26"/>
      <c r="IM99" s="26"/>
      <c r="IN99" s="26"/>
      <c r="IO99" s="26"/>
      <c r="IP99" s="26"/>
      <c r="IQ99" s="26"/>
      <c r="IR99" s="26"/>
      <c r="IS99" s="26"/>
      <c r="IT99" s="26"/>
      <c r="IU99" s="26"/>
      <c r="IV99" s="26"/>
      <c r="IW99" s="26"/>
      <c r="IX99" s="26"/>
      <c r="IY99" s="26"/>
      <c r="IZ99" s="26"/>
      <c r="JA99" s="26"/>
      <c r="JB99" s="26"/>
      <c r="JC99" s="26"/>
      <c r="JD99" s="26"/>
      <c r="JE99" s="26"/>
      <c r="JF99" s="26"/>
      <c r="JG99" s="26"/>
      <c r="JH99" s="26"/>
      <c r="JI99" s="26"/>
      <c r="JJ99" s="26"/>
      <c r="JK99" s="26"/>
      <c r="JL99" s="26"/>
      <c r="JM99" s="26"/>
      <c r="JN99" s="26"/>
      <c r="JO99" s="26"/>
      <c r="JP99" s="26"/>
      <c r="JQ99" s="26"/>
      <c r="JR99" s="26"/>
      <c r="JS99" s="26"/>
      <c r="JT99" s="26"/>
      <c r="JU99" s="26"/>
      <c r="JV99" s="26"/>
      <c r="JW99" s="26"/>
      <c r="JX99" s="26"/>
      <c r="JY99" s="26"/>
      <c r="JZ99" s="26"/>
      <c r="KA99" s="26"/>
      <c r="KB99" s="26"/>
      <c r="KC99" s="26"/>
      <c r="KD99" s="26"/>
      <c r="KE99" s="26"/>
      <c r="KF99" s="26"/>
      <c r="KG99" s="26"/>
      <c r="KH99" s="26"/>
      <c r="KI99" s="26"/>
      <c r="KJ99" s="26"/>
      <c r="KK99" s="26"/>
      <c r="KL99" s="26"/>
      <c r="KM99" s="26"/>
      <c r="KN99" s="26"/>
      <c r="KO99" s="26"/>
      <c r="KP99" s="26"/>
      <c r="KQ99" s="26"/>
      <c r="KR99" s="26"/>
      <c r="KS99" s="26"/>
      <c r="KT99" s="26"/>
      <c r="KU99" s="26"/>
      <c r="KV99" s="26"/>
      <c r="KW99" s="26"/>
      <c r="KX99" s="26"/>
      <c r="KY99" s="26"/>
      <c r="KZ99" s="26"/>
      <c r="LA99" s="26"/>
      <c r="LB99" s="26"/>
      <c r="LC99" s="26"/>
      <c r="LD99" s="26"/>
      <c r="LE99" s="26"/>
      <c r="LF99" s="26"/>
      <c r="LG99" s="26"/>
      <c r="LH99" s="26"/>
      <c r="LI99" s="26"/>
      <c r="LJ99" s="26"/>
      <c r="LK99" s="26"/>
      <c r="LL99" s="26"/>
      <c r="LM99" s="26"/>
      <c r="LN99" s="26"/>
      <c r="LO99" s="26"/>
      <c r="LP99" s="26"/>
      <c r="LQ99" s="26"/>
      <c r="LR99" s="26"/>
      <c r="LS99" s="26"/>
      <c r="LT99" s="26"/>
      <c r="LU99" s="26"/>
      <c r="LV99" s="26"/>
      <c r="LW99" s="26"/>
      <c r="LX99" s="26"/>
      <c r="LY99" s="26"/>
      <c r="LZ99" s="26"/>
      <c r="MA99" s="26"/>
      <c r="MB99" s="26"/>
      <c r="MC99" s="26"/>
      <c r="MD99" s="26"/>
      <c r="ME99" s="26"/>
      <c r="MF99" s="26"/>
      <c r="MG99" s="26"/>
      <c r="MH99" s="26"/>
      <c r="MI99" s="26"/>
      <c r="MJ99" s="26"/>
      <c r="MK99" s="26"/>
      <c r="ML99" s="26"/>
      <c r="MM99" s="26"/>
      <c r="MN99" s="26"/>
      <c r="MO99" s="26"/>
      <c r="MP99" s="26"/>
      <c r="MQ99" s="26"/>
      <c r="MR99" s="26"/>
      <c r="MS99" s="26"/>
      <c r="MT99" s="26"/>
      <c r="MU99" s="26"/>
      <c r="MV99" s="26"/>
      <c r="MW99" s="26"/>
      <c r="MX99" s="26"/>
      <c r="MY99" s="26"/>
      <c r="MZ99" s="26"/>
      <c r="NA99" s="26"/>
      <c r="NB99" s="26"/>
      <c r="NC99" s="26"/>
      <c r="ND99" s="26"/>
      <c r="NE99" s="26"/>
      <c r="NF99" s="26"/>
      <c r="NG99" s="26"/>
      <c r="NH99" s="26"/>
      <c r="NI99" s="26"/>
      <c r="NJ99" s="26"/>
      <c r="NK99" s="26"/>
      <c r="NL99" s="26"/>
      <c r="NM99" s="26"/>
      <c r="NN99" s="26"/>
      <c r="NO99" s="26"/>
      <c r="NP99" s="26"/>
      <c r="NQ99" s="26"/>
      <c r="NR99" s="26"/>
      <c r="NS99" s="26"/>
      <c r="NT99" s="26"/>
      <c r="NU99" s="26"/>
      <c r="NV99" s="26"/>
      <c r="NW99" s="26"/>
      <c r="NX99" s="26"/>
      <c r="NY99" s="26"/>
      <c r="NZ99" s="26"/>
      <c r="OA99" s="26"/>
      <c r="OB99" s="26"/>
      <c r="OC99" s="26"/>
      <c r="OD99" s="26"/>
      <c r="OE99" s="26"/>
      <c r="OF99" s="26"/>
      <c r="OG99" s="26"/>
      <c r="OH99" s="26"/>
      <c r="OI99" s="26"/>
      <c r="OJ99" s="26"/>
      <c r="OK99" s="26"/>
      <c r="OL99" s="26"/>
      <c r="OM99" s="26"/>
      <c r="ON99" s="26"/>
      <c r="OO99" s="26"/>
      <c r="OP99" s="26"/>
      <c r="OQ99" s="26"/>
      <c r="OR99" s="26"/>
    </row>
    <row r="100" spans="1:408" s="33" customFormat="1" ht="78" customHeight="1" x14ac:dyDescent="0.2">
      <c r="A100" s="77"/>
      <c r="B100" s="73"/>
      <c r="C100" s="73"/>
      <c r="D100" s="73"/>
      <c r="E100" s="73"/>
      <c r="F100" s="3" t="s">
        <v>58</v>
      </c>
      <c r="G100" s="3" t="s">
        <v>59</v>
      </c>
      <c r="H100" s="3" t="s">
        <v>60</v>
      </c>
      <c r="I100" s="3" t="s">
        <v>61</v>
      </c>
      <c r="J100" s="3" t="s">
        <v>62</v>
      </c>
      <c r="K100" s="3" t="s">
        <v>63</v>
      </c>
      <c r="L100" s="3">
        <v>2</v>
      </c>
      <c r="M100" s="3">
        <v>2</v>
      </c>
      <c r="N100" s="3">
        <f t="shared" ref="N100:N104" si="57">L100*M100</f>
        <v>4</v>
      </c>
      <c r="O100" s="2" t="str">
        <f t="shared" si="53"/>
        <v>Bajo</v>
      </c>
      <c r="P100" s="4">
        <v>27</v>
      </c>
      <c r="Q100" s="4">
        <f t="shared" si="54"/>
        <v>108</v>
      </c>
      <c r="R100" s="3" t="str">
        <f t="shared" si="55"/>
        <v xml:space="preserve">III </v>
      </c>
      <c r="S100" s="3" t="str">
        <f t="shared" si="56"/>
        <v>Mejorable</v>
      </c>
      <c r="T100" s="3">
        <v>1</v>
      </c>
      <c r="U100" s="3">
        <v>30</v>
      </c>
      <c r="V100" s="3" t="s">
        <v>64</v>
      </c>
      <c r="W100" s="3" t="s">
        <v>56</v>
      </c>
      <c r="X100" s="3" t="s">
        <v>56</v>
      </c>
      <c r="Y100" s="3"/>
      <c r="Z100" s="3" t="s">
        <v>65</v>
      </c>
      <c r="AA100" s="3" t="s">
        <v>56</v>
      </c>
      <c r="AB100" s="3" t="s">
        <v>66</v>
      </c>
      <c r="AC100" s="3"/>
      <c r="AD100" s="3"/>
      <c r="AE100" s="3"/>
      <c r="AF100" s="3"/>
      <c r="AG100" s="3"/>
      <c r="AH100" s="3"/>
      <c r="AI100" s="3"/>
      <c r="AJ100" s="3"/>
      <c r="AK100" s="3"/>
      <c r="AL100" s="3"/>
      <c r="AM100" s="3"/>
      <c r="AN100" s="3"/>
      <c r="AO100" s="3"/>
      <c r="AP100" s="3"/>
      <c r="AQ100" s="3"/>
      <c r="AR100" s="3"/>
      <c r="AS100" s="3"/>
      <c r="AT100" s="3"/>
      <c r="AU100" s="3"/>
      <c r="AV100" s="27"/>
      <c r="AW100" s="27"/>
      <c r="AX100" s="27"/>
      <c r="AY100" s="27"/>
      <c r="AZ100" s="27"/>
      <c r="BA100" s="27"/>
      <c r="BB100" s="27"/>
      <c r="BC100" s="27"/>
      <c r="BD100" s="27"/>
      <c r="BE100" s="27"/>
      <c r="BF100" s="27"/>
      <c r="BG100" s="27"/>
      <c r="BH100" s="27"/>
      <c r="BI100" s="27"/>
      <c r="BJ100" s="27"/>
      <c r="BK100" s="27"/>
      <c r="BL100" s="27"/>
      <c r="BM100" s="27"/>
      <c r="BN100" s="27"/>
      <c r="BO100" s="27"/>
      <c r="BP100" s="27"/>
      <c r="BQ100" s="27"/>
      <c r="BR100" s="27"/>
      <c r="BS100" s="27"/>
      <c r="BT100" s="27"/>
      <c r="BU100" s="27"/>
      <c r="BV100" s="27"/>
      <c r="BW100" s="27"/>
      <c r="BX100" s="27"/>
      <c r="BY100" s="27"/>
      <c r="BZ100" s="27"/>
      <c r="CA100" s="27"/>
      <c r="CB100" s="27"/>
      <c r="CC100" s="27"/>
      <c r="CD100" s="27"/>
      <c r="CE100" s="27"/>
      <c r="CF100" s="27"/>
      <c r="CG100" s="27"/>
      <c r="CH100" s="27"/>
      <c r="CI100" s="27"/>
      <c r="CJ100" s="27"/>
      <c r="CK100" s="27"/>
      <c r="CL100" s="27"/>
      <c r="CM100" s="27"/>
      <c r="CN100" s="27"/>
      <c r="CO100" s="27"/>
      <c r="CP100" s="27"/>
      <c r="CQ100" s="27"/>
      <c r="CR100" s="27"/>
      <c r="CS100" s="27"/>
      <c r="CT100" s="27"/>
      <c r="CU100" s="27"/>
      <c r="CV100" s="27"/>
      <c r="CW100" s="27"/>
      <c r="CX100" s="27"/>
      <c r="CY100" s="27"/>
      <c r="CZ100" s="27"/>
      <c r="DA100" s="27"/>
      <c r="DB100" s="27"/>
      <c r="DC100" s="27"/>
      <c r="DD100" s="27"/>
      <c r="DE100" s="27"/>
      <c r="DF100" s="27"/>
      <c r="DG100" s="27"/>
      <c r="DH100" s="27"/>
      <c r="DI100" s="27"/>
      <c r="DJ100" s="27"/>
      <c r="DK100" s="27"/>
      <c r="DL100" s="27"/>
      <c r="DM100" s="27"/>
      <c r="DN100" s="27"/>
      <c r="DO100" s="27"/>
      <c r="DP100" s="27"/>
      <c r="DQ100" s="27"/>
      <c r="DR100" s="27"/>
      <c r="DS100" s="27"/>
      <c r="DT100" s="27"/>
      <c r="DU100" s="27"/>
      <c r="DV100" s="27"/>
      <c r="DW100" s="27"/>
      <c r="DX100" s="27"/>
      <c r="DY100" s="27"/>
      <c r="DZ100" s="27"/>
      <c r="EA100" s="27"/>
      <c r="EB100" s="27"/>
      <c r="EC100" s="27"/>
      <c r="ED100" s="27"/>
      <c r="EE100" s="27"/>
      <c r="EF100" s="27"/>
      <c r="EG100" s="27"/>
      <c r="EH100" s="27"/>
      <c r="EI100" s="27"/>
      <c r="EJ100" s="27"/>
      <c r="EK100" s="27"/>
      <c r="EL100" s="27"/>
      <c r="EM100" s="27"/>
      <c r="EN100" s="27"/>
      <c r="EO100" s="27"/>
      <c r="EP100" s="27"/>
      <c r="EQ100" s="27"/>
      <c r="ER100" s="27"/>
      <c r="ES100" s="27"/>
      <c r="ET100" s="27"/>
      <c r="EU100" s="27"/>
      <c r="EV100" s="27"/>
      <c r="EW100" s="27"/>
      <c r="EX100" s="27"/>
      <c r="EY100" s="27"/>
      <c r="EZ100" s="27"/>
      <c r="FA100" s="27"/>
      <c r="FB100" s="27"/>
      <c r="FC100" s="27"/>
      <c r="FD100" s="27"/>
      <c r="FE100" s="27"/>
      <c r="FF100" s="27"/>
      <c r="FG100" s="27"/>
      <c r="FH100" s="27"/>
      <c r="FI100" s="27"/>
      <c r="FJ100" s="27"/>
      <c r="FK100" s="27"/>
      <c r="FL100" s="27"/>
      <c r="FM100" s="27"/>
      <c r="FN100" s="27"/>
      <c r="FO100" s="27"/>
      <c r="FP100" s="27"/>
      <c r="FQ100" s="27"/>
      <c r="FR100" s="27"/>
      <c r="FS100" s="27"/>
      <c r="FT100" s="27"/>
      <c r="FU100" s="27"/>
      <c r="FV100" s="27"/>
      <c r="FW100" s="27"/>
      <c r="FX100" s="27"/>
      <c r="FY100" s="27"/>
      <c r="FZ100" s="27"/>
      <c r="GA100" s="27"/>
      <c r="GB100" s="27"/>
      <c r="GC100" s="27"/>
      <c r="GD100" s="27"/>
      <c r="GE100" s="27"/>
      <c r="GF100" s="27"/>
      <c r="GG100" s="27"/>
      <c r="GH100" s="27"/>
      <c r="GI100" s="27"/>
      <c r="GJ100" s="27"/>
      <c r="GK100" s="27"/>
      <c r="GL100" s="27"/>
      <c r="GM100" s="27"/>
      <c r="GN100" s="27"/>
      <c r="GO100" s="27"/>
      <c r="GP100" s="27"/>
      <c r="GQ100" s="27"/>
      <c r="GR100" s="27"/>
      <c r="GS100" s="27"/>
      <c r="GT100" s="27"/>
      <c r="GU100" s="27"/>
      <c r="GV100" s="27"/>
      <c r="GW100" s="27"/>
      <c r="GX100" s="27"/>
      <c r="GY100" s="27"/>
      <c r="GZ100" s="27"/>
      <c r="HA100" s="27"/>
      <c r="HB100" s="27"/>
      <c r="HC100" s="27"/>
      <c r="HD100" s="27"/>
      <c r="HE100" s="27"/>
      <c r="HF100" s="27"/>
      <c r="HG100" s="27"/>
      <c r="HH100" s="27"/>
      <c r="HI100" s="27"/>
      <c r="HJ100" s="27"/>
      <c r="HK100" s="27"/>
      <c r="HL100" s="27"/>
      <c r="HM100" s="27"/>
      <c r="HN100" s="27"/>
      <c r="HO100" s="27"/>
      <c r="HP100" s="27"/>
      <c r="HQ100" s="27"/>
      <c r="HR100" s="27"/>
      <c r="HS100" s="27"/>
      <c r="HT100" s="27"/>
      <c r="HU100" s="27"/>
      <c r="HV100" s="27"/>
      <c r="HW100" s="27"/>
      <c r="HX100" s="27"/>
      <c r="HY100" s="27"/>
      <c r="HZ100" s="27"/>
      <c r="IA100" s="27"/>
      <c r="IB100" s="27"/>
      <c r="IC100" s="27"/>
      <c r="ID100" s="27"/>
      <c r="IE100" s="27"/>
      <c r="IF100" s="27"/>
      <c r="IG100" s="27"/>
      <c r="IH100" s="27"/>
      <c r="II100" s="27"/>
      <c r="IJ100" s="27"/>
      <c r="IK100" s="27"/>
      <c r="IL100" s="27"/>
      <c r="IM100" s="27"/>
      <c r="IN100" s="27"/>
      <c r="IO100" s="27"/>
      <c r="IP100" s="27"/>
      <c r="IQ100" s="27"/>
      <c r="IR100" s="27"/>
      <c r="IS100" s="27"/>
      <c r="IT100" s="27"/>
      <c r="IU100" s="27"/>
      <c r="IV100" s="27"/>
      <c r="IW100" s="27"/>
      <c r="IX100" s="27"/>
      <c r="IY100" s="27"/>
      <c r="IZ100" s="27"/>
      <c r="JA100" s="27"/>
      <c r="JB100" s="27"/>
      <c r="JC100" s="27"/>
      <c r="JD100" s="27"/>
      <c r="JE100" s="27"/>
      <c r="JF100" s="27"/>
      <c r="JG100" s="27"/>
      <c r="JH100" s="27"/>
      <c r="JI100" s="27"/>
      <c r="JJ100" s="27"/>
      <c r="JK100" s="27"/>
      <c r="JL100" s="27"/>
      <c r="JM100" s="27"/>
      <c r="JN100" s="27"/>
      <c r="JO100" s="27"/>
      <c r="JP100" s="27"/>
      <c r="JQ100" s="27"/>
      <c r="JR100" s="27"/>
      <c r="JS100" s="27"/>
      <c r="JT100" s="27"/>
      <c r="JU100" s="27"/>
      <c r="JV100" s="27"/>
      <c r="JW100" s="27"/>
      <c r="JX100" s="27"/>
      <c r="JY100" s="27"/>
      <c r="JZ100" s="27"/>
      <c r="KA100" s="27"/>
      <c r="KB100" s="27"/>
      <c r="KC100" s="27"/>
      <c r="KD100" s="27"/>
      <c r="KE100" s="27"/>
      <c r="KF100" s="27"/>
      <c r="KG100" s="27"/>
      <c r="KH100" s="27"/>
      <c r="KI100" s="27"/>
      <c r="KJ100" s="27"/>
      <c r="KK100" s="27"/>
      <c r="KL100" s="27"/>
      <c r="KM100" s="27"/>
      <c r="KN100" s="27"/>
      <c r="KO100" s="27"/>
      <c r="KP100" s="27"/>
      <c r="KQ100" s="27"/>
      <c r="KR100" s="27"/>
      <c r="KS100" s="27"/>
      <c r="KT100" s="27"/>
      <c r="KU100" s="27"/>
      <c r="KV100" s="27"/>
      <c r="KW100" s="27"/>
      <c r="KX100" s="27"/>
      <c r="KY100" s="27"/>
      <c r="KZ100" s="27"/>
      <c r="LA100" s="27"/>
      <c r="LB100" s="27"/>
      <c r="LC100" s="27"/>
      <c r="LD100" s="27"/>
      <c r="LE100" s="27"/>
      <c r="LF100" s="27"/>
      <c r="LG100" s="27"/>
      <c r="LH100" s="27"/>
      <c r="LI100" s="27"/>
      <c r="LJ100" s="27"/>
      <c r="LK100" s="27"/>
      <c r="LL100" s="27"/>
      <c r="LM100" s="27"/>
      <c r="LN100" s="27"/>
      <c r="LO100" s="27"/>
      <c r="LP100" s="27"/>
      <c r="LQ100" s="27"/>
      <c r="LR100" s="27"/>
      <c r="LS100" s="27"/>
      <c r="LT100" s="27"/>
      <c r="LU100" s="27"/>
      <c r="LV100" s="27"/>
      <c r="LW100" s="27"/>
      <c r="LX100" s="27"/>
      <c r="LY100" s="27"/>
      <c r="LZ100" s="27"/>
      <c r="MA100" s="27"/>
      <c r="MB100" s="27"/>
      <c r="MC100" s="27"/>
      <c r="MD100" s="27"/>
      <c r="ME100" s="27"/>
      <c r="MF100" s="27"/>
      <c r="MG100" s="27"/>
      <c r="MH100" s="27"/>
      <c r="MI100" s="27"/>
      <c r="MJ100" s="27"/>
      <c r="MK100" s="27"/>
      <c r="ML100" s="27"/>
      <c r="MM100" s="27"/>
      <c r="MN100" s="27"/>
      <c r="MO100" s="27"/>
      <c r="MP100" s="27"/>
      <c r="MQ100" s="27"/>
      <c r="MR100" s="27"/>
      <c r="MS100" s="27"/>
      <c r="MT100" s="27"/>
      <c r="MU100" s="27"/>
      <c r="MV100" s="27"/>
      <c r="MW100" s="27"/>
      <c r="MX100" s="27"/>
      <c r="MY100" s="27"/>
      <c r="MZ100" s="27"/>
      <c r="NA100" s="27"/>
      <c r="NB100" s="27"/>
      <c r="NC100" s="27"/>
      <c r="ND100" s="27"/>
      <c r="NE100" s="27"/>
      <c r="NF100" s="27"/>
      <c r="NG100" s="27"/>
      <c r="NH100" s="27"/>
      <c r="NI100" s="27"/>
      <c r="NJ100" s="27"/>
      <c r="NK100" s="27"/>
      <c r="NL100" s="27"/>
      <c r="NM100" s="27"/>
      <c r="NN100" s="27"/>
      <c r="NO100" s="27"/>
      <c r="NP100" s="27"/>
      <c r="NQ100" s="27"/>
      <c r="NR100" s="27"/>
      <c r="NS100" s="27"/>
      <c r="NT100" s="27"/>
      <c r="NU100" s="27"/>
      <c r="NV100" s="27"/>
      <c r="NW100" s="27"/>
      <c r="NX100" s="27"/>
      <c r="NY100" s="27"/>
      <c r="NZ100" s="27"/>
      <c r="OA100" s="27"/>
      <c r="OB100" s="27"/>
      <c r="OC100" s="27"/>
      <c r="OD100" s="27"/>
      <c r="OE100" s="27"/>
      <c r="OF100" s="27"/>
      <c r="OG100" s="27"/>
      <c r="OH100" s="27"/>
      <c r="OI100" s="27"/>
      <c r="OJ100" s="27"/>
      <c r="OK100" s="27"/>
      <c r="OL100" s="27"/>
      <c r="OM100" s="27"/>
      <c r="ON100" s="27"/>
      <c r="OO100" s="27"/>
      <c r="OP100" s="27"/>
      <c r="OQ100" s="27"/>
      <c r="OR100" s="27"/>
    </row>
    <row r="101" spans="1:408" s="34" customFormat="1" ht="75" customHeight="1" x14ac:dyDescent="0.2">
      <c r="A101" s="77"/>
      <c r="B101" s="73"/>
      <c r="C101" s="73"/>
      <c r="D101" s="73"/>
      <c r="E101" s="73"/>
      <c r="F101" s="3" t="s">
        <v>68</v>
      </c>
      <c r="G101" s="3" t="s">
        <v>59</v>
      </c>
      <c r="H101" s="3" t="s">
        <v>69</v>
      </c>
      <c r="I101" s="3" t="s">
        <v>56</v>
      </c>
      <c r="J101" s="3" t="s">
        <v>70</v>
      </c>
      <c r="K101" s="3" t="s">
        <v>63</v>
      </c>
      <c r="L101" s="3">
        <v>2</v>
      </c>
      <c r="M101" s="3">
        <v>2</v>
      </c>
      <c r="N101" s="3">
        <f t="shared" si="57"/>
        <v>4</v>
      </c>
      <c r="O101" s="2" t="str">
        <f t="shared" si="53"/>
        <v>Bajo</v>
      </c>
      <c r="P101" s="4">
        <v>29</v>
      </c>
      <c r="Q101" s="4">
        <f t="shared" si="54"/>
        <v>116</v>
      </c>
      <c r="R101" s="3" t="str">
        <f t="shared" si="55"/>
        <v xml:space="preserve">III </v>
      </c>
      <c r="S101" s="3" t="str">
        <f t="shared" si="56"/>
        <v>Mejorable</v>
      </c>
      <c r="T101" s="3">
        <v>1</v>
      </c>
      <c r="U101" s="3">
        <v>30</v>
      </c>
      <c r="V101" s="3" t="s">
        <v>71</v>
      </c>
      <c r="W101" s="3" t="s">
        <v>56</v>
      </c>
      <c r="X101" s="3" t="s">
        <v>56</v>
      </c>
      <c r="Y101" s="3"/>
      <c r="Z101" s="3" t="s">
        <v>65</v>
      </c>
      <c r="AA101" s="3" t="s">
        <v>56</v>
      </c>
      <c r="AB101" s="3" t="s">
        <v>66</v>
      </c>
      <c r="AC101" s="28"/>
      <c r="AD101" s="28"/>
      <c r="AE101" s="28"/>
      <c r="AF101" s="28"/>
      <c r="AG101" s="28"/>
      <c r="AH101" s="28"/>
      <c r="AI101" s="28"/>
      <c r="AJ101" s="28"/>
      <c r="AK101" s="28"/>
      <c r="AL101" s="28"/>
      <c r="AM101" s="28"/>
      <c r="AN101" s="28"/>
      <c r="AO101" s="28"/>
      <c r="AP101" s="28"/>
      <c r="AQ101" s="28"/>
      <c r="AR101" s="28"/>
      <c r="AS101" s="28"/>
      <c r="AT101" s="28"/>
      <c r="AU101" s="28"/>
      <c r="AV101" s="29"/>
      <c r="AW101" s="29"/>
      <c r="AX101" s="29"/>
      <c r="AY101" s="29"/>
      <c r="AZ101" s="29"/>
      <c r="BA101" s="29"/>
      <c r="BB101" s="29"/>
      <c r="BC101" s="29"/>
      <c r="BD101" s="29"/>
      <c r="BE101" s="29"/>
      <c r="BF101" s="29"/>
      <c r="BG101" s="29"/>
      <c r="BH101" s="29"/>
      <c r="BI101" s="29"/>
      <c r="BJ101" s="29"/>
      <c r="BK101" s="29"/>
      <c r="BL101" s="29"/>
      <c r="BM101" s="29"/>
      <c r="BN101" s="29"/>
      <c r="BO101" s="29"/>
      <c r="BP101" s="29"/>
      <c r="BQ101" s="29"/>
      <c r="BR101" s="29"/>
      <c r="BS101" s="29"/>
      <c r="BT101" s="29"/>
      <c r="BU101" s="29"/>
      <c r="BV101" s="29"/>
      <c r="BW101" s="29"/>
      <c r="BX101" s="29"/>
      <c r="BY101" s="29"/>
      <c r="BZ101" s="29"/>
      <c r="CA101" s="29"/>
      <c r="CB101" s="29"/>
      <c r="CC101" s="29"/>
      <c r="CD101" s="29"/>
      <c r="CE101" s="29"/>
      <c r="CF101" s="29"/>
      <c r="CG101" s="29"/>
      <c r="CH101" s="29"/>
      <c r="CI101" s="29"/>
      <c r="CJ101" s="29"/>
      <c r="CK101" s="29"/>
      <c r="CL101" s="29"/>
      <c r="CM101" s="29"/>
      <c r="CN101" s="29"/>
      <c r="CO101" s="29"/>
      <c r="CP101" s="29"/>
      <c r="CQ101" s="29"/>
      <c r="CR101" s="29"/>
      <c r="CS101" s="29"/>
      <c r="CT101" s="29"/>
      <c r="CU101" s="29"/>
      <c r="CV101" s="29"/>
      <c r="CW101" s="29"/>
      <c r="CX101" s="29"/>
      <c r="CY101" s="29"/>
      <c r="CZ101" s="29"/>
      <c r="DA101" s="29"/>
      <c r="DB101" s="29"/>
      <c r="DC101" s="29"/>
      <c r="DD101" s="29"/>
      <c r="DE101" s="29"/>
      <c r="DF101" s="29"/>
      <c r="DG101" s="29"/>
      <c r="DH101" s="29"/>
      <c r="DI101" s="29"/>
      <c r="DJ101" s="29"/>
      <c r="DK101" s="29"/>
      <c r="DL101" s="29"/>
      <c r="DM101" s="29"/>
      <c r="DN101" s="29"/>
      <c r="DO101" s="29"/>
      <c r="DP101" s="29"/>
      <c r="DQ101" s="29"/>
      <c r="DR101" s="29"/>
      <c r="DS101" s="29"/>
      <c r="DT101" s="29"/>
      <c r="DU101" s="29"/>
      <c r="DV101" s="29"/>
      <c r="DW101" s="29"/>
      <c r="DX101" s="29"/>
      <c r="DY101" s="29"/>
      <c r="DZ101" s="29"/>
      <c r="EA101" s="29"/>
      <c r="EB101" s="29"/>
      <c r="EC101" s="29"/>
      <c r="ED101" s="29"/>
      <c r="EE101" s="29"/>
      <c r="EF101" s="29"/>
      <c r="EG101" s="29"/>
      <c r="EH101" s="29"/>
      <c r="EI101" s="29"/>
      <c r="EJ101" s="29"/>
      <c r="EK101" s="29"/>
      <c r="EL101" s="29"/>
      <c r="EM101" s="29"/>
      <c r="EN101" s="29"/>
      <c r="EO101" s="29"/>
      <c r="EP101" s="29"/>
      <c r="EQ101" s="29"/>
      <c r="ER101" s="29"/>
      <c r="ES101" s="29"/>
      <c r="ET101" s="29"/>
      <c r="EU101" s="29"/>
      <c r="EV101" s="29"/>
      <c r="EW101" s="29"/>
      <c r="EX101" s="29"/>
      <c r="EY101" s="29"/>
      <c r="EZ101" s="29"/>
      <c r="FA101" s="29"/>
      <c r="FB101" s="29"/>
      <c r="FC101" s="29"/>
      <c r="FD101" s="29"/>
      <c r="FE101" s="29"/>
      <c r="FF101" s="29"/>
      <c r="FG101" s="29"/>
      <c r="FH101" s="29"/>
      <c r="FI101" s="29"/>
      <c r="FJ101" s="29"/>
      <c r="FK101" s="29"/>
      <c r="FL101" s="29"/>
      <c r="FM101" s="29"/>
      <c r="FN101" s="29"/>
      <c r="FO101" s="29"/>
      <c r="FP101" s="29"/>
      <c r="FQ101" s="29"/>
      <c r="FR101" s="29"/>
      <c r="FS101" s="29"/>
      <c r="FT101" s="29"/>
      <c r="FU101" s="29"/>
      <c r="FV101" s="29"/>
      <c r="FW101" s="29"/>
      <c r="FX101" s="29"/>
      <c r="FY101" s="29"/>
      <c r="FZ101" s="29"/>
      <c r="GA101" s="29"/>
      <c r="GB101" s="29"/>
      <c r="GC101" s="29"/>
      <c r="GD101" s="29"/>
      <c r="GE101" s="29"/>
      <c r="GF101" s="29"/>
      <c r="GG101" s="29"/>
      <c r="GH101" s="29"/>
      <c r="GI101" s="29"/>
      <c r="GJ101" s="29"/>
      <c r="GK101" s="29"/>
      <c r="GL101" s="29"/>
      <c r="GM101" s="29"/>
      <c r="GN101" s="29"/>
      <c r="GO101" s="29"/>
      <c r="GP101" s="29"/>
      <c r="GQ101" s="29"/>
      <c r="GR101" s="29"/>
      <c r="GS101" s="29"/>
      <c r="GT101" s="29"/>
      <c r="GU101" s="29"/>
      <c r="GV101" s="29"/>
      <c r="GW101" s="29"/>
      <c r="GX101" s="29"/>
      <c r="GY101" s="29"/>
      <c r="GZ101" s="29"/>
      <c r="HA101" s="29"/>
      <c r="HB101" s="29"/>
      <c r="HC101" s="29"/>
      <c r="HD101" s="29"/>
      <c r="HE101" s="29"/>
      <c r="HF101" s="29"/>
      <c r="HG101" s="29"/>
      <c r="HH101" s="29"/>
      <c r="HI101" s="29"/>
      <c r="HJ101" s="29"/>
      <c r="HK101" s="29"/>
      <c r="HL101" s="29"/>
      <c r="HM101" s="29"/>
      <c r="HN101" s="29"/>
      <c r="HO101" s="29"/>
      <c r="HP101" s="29"/>
      <c r="HQ101" s="29"/>
      <c r="HR101" s="29"/>
      <c r="HS101" s="29"/>
      <c r="HT101" s="29"/>
      <c r="HU101" s="29"/>
      <c r="HV101" s="29"/>
      <c r="HW101" s="29"/>
      <c r="HX101" s="29"/>
      <c r="HY101" s="29"/>
      <c r="HZ101" s="29"/>
      <c r="IA101" s="29"/>
      <c r="IB101" s="29"/>
      <c r="IC101" s="29"/>
      <c r="ID101" s="29"/>
      <c r="IE101" s="29"/>
      <c r="IF101" s="29"/>
      <c r="IG101" s="29"/>
      <c r="IH101" s="29"/>
      <c r="II101" s="29"/>
      <c r="IJ101" s="29"/>
      <c r="IK101" s="29"/>
      <c r="IL101" s="29"/>
      <c r="IM101" s="29"/>
      <c r="IN101" s="29"/>
      <c r="IO101" s="29"/>
      <c r="IP101" s="29"/>
      <c r="IQ101" s="29"/>
      <c r="IR101" s="29"/>
      <c r="IS101" s="29"/>
      <c r="IT101" s="29"/>
      <c r="IU101" s="29"/>
      <c r="IV101" s="29"/>
      <c r="IW101" s="29"/>
      <c r="IX101" s="29"/>
      <c r="IY101" s="29"/>
      <c r="IZ101" s="29"/>
      <c r="JA101" s="29"/>
      <c r="JB101" s="29"/>
      <c r="JC101" s="29"/>
      <c r="JD101" s="29"/>
      <c r="JE101" s="29"/>
      <c r="JF101" s="29"/>
      <c r="JG101" s="29"/>
      <c r="JH101" s="29"/>
      <c r="JI101" s="29"/>
      <c r="JJ101" s="29"/>
      <c r="JK101" s="29"/>
      <c r="JL101" s="29"/>
      <c r="JM101" s="29"/>
      <c r="JN101" s="29"/>
      <c r="JO101" s="29"/>
      <c r="JP101" s="29"/>
      <c r="JQ101" s="29"/>
      <c r="JR101" s="29"/>
      <c r="JS101" s="29"/>
      <c r="JT101" s="29"/>
      <c r="JU101" s="29"/>
      <c r="JV101" s="29"/>
      <c r="JW101" s="29"/>
      <c r="JX101" s="29"/>
      <c r="JY101" s="29"/>
      <c r="JZ101" s="29"/>
      <c r="KA101" s="29"/>
      <c r="KB101" s="29"/>
      <c r="KC101" s="29"/>
      <c r="KD101" s="29"/>
      <c r="KE101" s="29"/>
      <c r="KF101" s="29"/>
      <c r="KG101" s="29"/>
      <c r="KH101" s="29"/>
      <c r="KI101" s="29"/>
      <c r="KJ101" s="29"/>
      <c r="KK101" s="29"/>
      <c r="KL101" s="29"/>
      <c r="KM101" s="29"/>
      <c r="KN101" s="29"/>
      <c r="KO101" s="29"/>
      <c r="KP101" s="29"/>
      <c r="KQ101" s="29"/>
      <c r="KR101" s="29"/>
      <c r="KS101" s="29"/>
      <c r="KT101" s="29"/>
      <c r="KU101" s="29"/>
      <c r="KV101" s="29"/>
      <c r="KW101" s="29"/>
      <c r="KX101" s="29"/>
      <c r="KY101" s="29"/>
      <c r="KZ101" s="29"/>
      <c r="LA101" s="29"/>
      <c r="LB101" s="29"/>
      <c r="LC101" s="29"/>
      <c r="LD101" s="29"/>
      <c r="LE101" s="29"/>
      <c r="LF101" s="29"/>
      <c r="LG101" s="29"/>
      <c r="LH101" s="29"/>
      <c r="LI101" s="29"/>
      <c r="LJ101" s="29"/>
      <c r="LK101" s="29"/>
      <c r="LL101" s="29"/>
      <c r="LM101" s="29"/>
      <c r="LN101" s="29"/>
      <c r="LO101" s="29"/>
      <c r="LP101" s="29"/>
      <c r="LQ101" s="29"/>
      <c r="LR101" s="29"/>
      <c r="LS101" s="29"/>
      <c r="LT101" s="29"/>
      <c r="LU101" s="29"/>
      <c r="LV101" s="29"/>
      <c r="LW101" s="29"/>
      <c r="LX101" s="29"/>
      <c r="LY101" s="29"/>
      <c r="LZ101" s="29"/>
      <c r="MA101" s="29"/>
      <c r="MB101" s="29"/>
      <c r="MC101" s="29"/>
      <c r="MD101" s="29"/>
      <c r="ME101" s="29"/>
      <c r="MF101" s="29"/>
      <c r="MG101" s="29"/>
      <c r="MH101" s="29"/>
      <c r="MI101" s="29"/>
      <c r="MJ101" s="29"/>
      <c r="MK101" s="29"/>
      <c r="ML101" s="29"/>
      <c r="MM101" s="29"/>
      <c r="MN101" s="29"/>
      <c r="MO101" s="29"/>
      <c r="MP101" s="29"/>
      <c r="MQ101" s="29"/>
      <c r="MR101" s="29"/>
      <c r="MS101" s="29"/>
      <c r="MT101" s="29"/>
      <c r="MU101" s="29"/>
      <c r="MV101" s="29"/>
      <c r="MW101" s="29"/>
      <c r="MX101" s="29"/>
      <c r="MY101" s="29"/>
      <c r="MZ101" s="29"/>
      <c r="NA101" s="29"/>
      <c r="NB101" s="29"/>
      <c r="NC101" s="29"/>
      <c r="ND101" s="29"/>
      <c r="NE101" s="29"/>
      <c r="NF101" s="29"/>
      <c r="NG101" s="29"/>
      <c r="NH101" s="29"/>
      <c r="NI101" s="29"/>
      <c r="NJ101" s="29"/>
      <c r="NK101" s="29"/>
      <c r="NL101" s="29"/>
      <c r="NM101" s="29"/>
      <c r="NN101" s="29"/>
      <c r="NO101" s="29"/>
      <c r="NP101" s="29"/>
      <c r="NQ101" s="29"/>
      <c r="NR101" s="29"/>
      <c r="NS101" s="29"/>
      <c r="NT101" s="29"/>
      <c r="NU101" s="29"/>
      <c r="NV101" s="29"/>
      <c r="NW101" s="29"/>
      <c r="NX101" s="29"/>
      <c r="NY101" s="29"/>
      <c r="NZ101" s="29"/>
      <c r="OA101" s="29"/>
      <c r="OB101" s="29"/>
      <c r="OC101" s="29"/>
      <c r="OD101" s="29"/>
      <c r="OE101" s="29"/>
      <c r="OF101" s="29"/>
      <c r="OG101" s="29"/>
      <c r="OH101" s="29"/>
      <c r="OI101" s="29"/>
      <c r="OJ101" s="29"/>
      <c r="OK101" s="29"/>
      <c r="OL101" s="29"/>
      <c r="OM101" s="29"/>
      <c r="ON101" s="29"/>
      <c r="OO101" s="29"/>
      <c r="OP101" s="29"/>
      <c r="OQ101" s="29"/>
      <c r="OR101" s="29"/>
    </row>
    <row r="102" spans="1:408" s="24" customFormat="1" ht="280.5" customHeight="1" x14ac:dyDescent="0.2">
      <c r="A102" s="77"/>
      <c r="B102" s="73"/>
      <c r="C102" s="73"/>
      <c r="D102" s="73"/>
      <c r="E102" s="73"/>
      <c r="F102" s="2" t="s">
        <v>224</v>
      </c>
      <c r="G102" s="2" t="s">
        <v>124</v>
      </c>
      <c r="H102" s="2" t="s">
        <v>125</v>
      </c>
      <c r="I102" s="6" t="s">
        <v>75</v>
      </c>
      <c r="J102" s="6" t="s">
        <v>53</v>
      </c>
      <c r="K102" s="6" t="s">
        <v>53</v>
      </c>
      <c r="L102" s="2">
        <v>2</v>
      </c>
      <c r="M102" s="2">
        <v>3</v>
      </c>
      <c r="N102" s="2">
        <f t="shared" si="57"/>
        <v>6</v>
      </c>
      <c r="O102" s="2" t="str">
        <f t="shared" si="53"/>
        <v xml:space="preserve">Medio </v>
      </c>
      <c r="P102" s="4">
        <v>25</v>
      </c>
      <c r="Q102" s="4">
        <f t="shared" si="54"/>
        <v>150</v>
      </c>
      <c r="R102" s="3" t="str">
        <f t="shared" si="55"/>
        <v>II</v>
      </c>
      <c r="S102" s="3" t="str">
        <f t="shared" si="56"/>
        <v>No Aceptable o Aceptable con control específico</v>
      </c>
      <c r="T102" s="11">
        <v>3</v>
      </c>
      <c r="U102" s="2">
        <v>0</v>
      </c>
      <c r="V102" s="2" t="s">
        <v>126</v>
      </c>
      <c r="W102" s="2" t="s">
        <v>127</v>
      </c>
      <c r="X102" s="3" t="s">
        <v>56</v>
      </c>
      <c r="Y102" s="3" t="s">
        <v>56</v>
      </c>
      <c r="Z102" s="3" t="s">
        <v>225</v>
      </c>
      <c r="AA102" s="3" t="s">
        <v>56</v>
      </c>
      <c r="AB102" s="3" t="s">
        <v>128</v>
      </c>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6"/>
      <c r="BO102" s="26"/>
      <c r="BP102" s="26"/>
      <c r="BQ102" s="26"/>
      <c r="BR102" s="26"/>
      <c r="BS102" s="26"/>
      <c r="BT102" s="26"/>
      <c r="BU102" s="26"/>
      <c r="BV102" s="26"/>
      <c r="BW102" s="26"/>
      <c r="BX102" s="26"/>
      <c r="BY102" s="26"/>
      <c r="BZ102" s="26"/>
      <c r="CA102" s="26"/>
      <c r="CB102" s="26"/>
      <c r="CC102" s="26"/>
      <c r="CD102" s="26"/>
      <c r="CE102" s="26"/>
      <c r="CF102" s="26"/>
      <c r="CG102" s="26"/>
      <c r="CH102" s="26"/>
      <c r="CI102" s="26"/>
      <c r="CJ102" s="26"/>
      <c r="CK102" s="26"/>
      <c r="CL102" s="26"/>
      <c r="CM102" s="26"/>
      <c r="CN102" s="26"/>
      <c r="CO102" s="26"/>
      <c r="CP102" s="26"/>
      <c r="CQ102" s="26"/>
      <c r="CR102" s="26"/>
      <c r="CS102" s="26"/>
      <c r="CT102" s="26"/>
      <c r="CU102" s="26"/>
      <c r="CV102" s="26"/>
      <c r="CW102" s="26"/>
      <c r="CX102" s="26"/>
      <c r="CY102" s="26"/>
      <c r="CZ102" s="26"/>
      <c r="DA102" s="26"/>
      <c r="DB102" s="26"/>
      <c r="DC102" s="26"/>
      <c r="DD102" s="26"/>
      <c r="DE102" s="26"/>
      <c r="DF102" s="26"/>
      <c r="DG102" s="26"/>
      <c r="DH102" s="26"/>
      <c r="DI102" s="26"/>
      <c r="DJ102" s="26"/>
      <c r="DK102" s="26"/>
      <c r="DL102" s="26"/>
      <c r="DM102" s="26"/>
      <c r="DN102" s="26"/>
      <c r="DO102" s="26"/>
      <c r="DP102" s="26"/>
      <c r="DQ102" s="26"/>
      <c r="DR102" s="26"/>
      <c r="DS102" s="26"/>
      <c r="DT102" s="26"/>
      <c r="DU102" s="26"/>
      <c r="DV102" s="26"/>
      <c r="DW102" s="26"/>
      <c r="DX102" s="26"/>
      <c r="DY102" s="26"/>
      <c r="DZ102" s="26"/>
      <c r="EA102" s="26"/>
      <c r="EB102" s="26"/>
      <c r="EC102" s="26"/>
      <c r="ED102" s="26"/>
      <c r="EE102" s="26"/>
      <c r="EF102" s="26"/>
      <c r="EG102" s="26"/>
      <c r="EH102" s="26"/>
      <c r="EI102" s="26"/>
      <c r="EJ102" s="26"/>
      <c r="EK102" s="26"/>
      <c r="EL102" s="26"/>
      <c r="EM102" s="26"/>
      <c r="EN102" s="26"/>
      <c r="EO102" s="26"/>
      <c r="EP102" s="26"/>
      <c r="EQ102" s="26"/>
      <c r="ER102" s="26"/>
      <c r="ES102" s="26"/>
      <c r="ET102" s="26"/>
      <c r="EU102" s="26"/>
      <c r="EV102" s="26"/>
      <c r="EW102" s="26"/>
      <c r="EX102" s="26"/>
      <c r="EY102" s="26"/>
      <c r="EZ102" s="26"/>
      <c r="FA102" s="26"/>
      <c r="FB102" s="26"/>
      <c r="FC102" s="26"/>
      <c r="FD102" s="26"/>
      <c r="FE102" s="26"/>
      <c r="FF102" s="26"/>
      <c r="FG102" s="26"/>
      <c r="FH102" s="26"/>
      <c r="FI102" s="26"/>
      <c r="FJ102" s="26"/>
      <c r="FK102" s="26"/>
      <c r="FL102" s="26"/>
      <c r="FM102" s="26"/>
      <c r="FN102" s="26"/>
      <c r="FO102" s="26"/>
      <c r="FP102" s="26"/>
      <c r="FQ102" s="26"/>
      <c r="FR102" s="26"/>
      <c r="FS102" s="26"/>
      <c r="FT102" s="26"/>
      <c r="FU102" s="26"/>
      <c r="FV102" s="26"/>
      <c r="FW102" s="26"/>
      <c r="FX102" s="26"/>
      <c r="FY102" s="26"/>
      <c r="FZ102" s="26"/>
      <c r="GA102" s="26"/>
      <c r="GB102" s="26"/>
      <c r="GC102" s="26"/>
      <c r="GD102" s="26"/>
      <c r="GE102" s="26"/>
      <c r="GF102" s="26"/>
      <c r="GG102" s="26"/>
      <c r="GH102" s="26"/>
      <c r="GI102" s="26"/>
      <c r="GJ102" s="26"/>
      <c r="GK102" s="26"/>
      <c r="GL102" s="26"/>
      <c r="GM102" s="26"/>
      <c r="GN102" s="26"/>
      <c r="GO102" s="26"/>
      <c r="GP102" s="26"/>
      <c r="GQ102" s="26"/>
      <c r="GR102" s="26"/>
      <c r="GS102" s="26"/>
      <c r="GT102" s="26"/>
      <c r="GU102" s="26"/>
      <c r="GV102" s="26"/>
      <c r="GW102" s="26"/>
      <c r="GX102" s="26"/>
      <c r="GY102" s="26"/>
      <c r="GZ102" s="26"/>
      <c r="HA102" s="26"/>
      <c r="HB102" s="26"/>
      <c r="HC102" s="26"/>
      <c r="HD102" s="26"/>
      <c r="HE102" s="26"/>
      <c r="HF102" s="26"/>
      <c r="HG102" s="26"/>
      <c r="HH102" s="26"/>
      <c r="HI102" s="26"/>
      <c r="HJ102" s="26"/>
      <c r="HK102" s="26"/>
      <c r="HL102" s="26"/>
      <c r="HM102" s="26"/>
      <c r="HN102" s="26"/>
      <c r="HO102" s="26"/>
      <c r="HP102" s="26"/>
      <c r="HQ102" s="26"/>
      <c r="HR102" s="26"/>
      <c r="HS102" s="26"/>
      <c r="HT102" s="26"/>
      <c r="HU102" s="26"/>
      <c r="HV102" s="26"/>
      <c r="HW102" s="26"/>
      <c r="HX102" s="26"/>
      <c r="HY102" s="26"/>
      <c r="HZ102" s="26"/>
      <c r="IA102" s="26"/>
      <c r="IB102" s="26"/>
      <c r="IC102" s="26"/>
      <c r="ID102" s="26"/>
      <c r="IE102" s="26"/>
      <c r="IF102" s="26"/>
      <c r="IG102" s="26"/>
      <c r="IH102" s="26"/>
      <c r="II102" s="26"/>
      <c r="IJ102" s="26"/>
      <c r="IK102" s="26"/>
      <c r="IL102" s="26"/>
      <c r="IM102" s="26"/>
      <c r="IN102" s="26"/>
      <c r="IO102" s="26"/>
      <c r="IP102" s="26"/>
      <c r="IQ102" s="26"/>
      <c r="IR102" s="26"/>
      <c r="IS102" s="26"/>
      <c r="IT102" s="26"/>
      <c r="IU102" s="26"/>
      <c r="IV102" s="26"/>
      <c r="IW102" s="26"/>
      <c r="IX102" s="26"/>
      <c r="IY102" s="26"/>
      <c r="IZ102" s="26"/>
      <c r="JA102" s="26"/>
      <c r="JB102" s="26"/>
      <c r="JC102" s="26"/>
      <c r="JD102" s="26"/>
      <c r="JE102" s="26"/>
      <c r="JF102" s="26"/>
      <c r="JG102" s="26"/>
      <c r="JH102" s="26"/>
      <c r="JI102" s="26"/>
      <c r="JJ102" s="26"/>
      <c r="JK102" s="26"/>
      <c r="JL102" s="26"/>
      <c r="JM102" s="26"/>
      <c r="JN102" s="26"/>
      <c r="JO102" s="26"/>
      <c r="JP102" s="26"/>
      <c r="JQ102" s="26"/>
      <c r="JR102" s="26"/>
      <c r="JS102" s="26"/>
      <c r="JT102" s="26"/>
      <c r="JU102" s="26"/>
      <c r="JV102" s="26"/>
      <c r="JW102" s="26"/>
      <c r="JX102" s="26"/>
      <c r="JY102" s="26"/>
      <c r="JZ102" s="26"/>
      <c r="KA102" s="26"/>
      <c r="KB102" s="26"/>
      <c r="KC102" s="26"/>
      <c r="KD102" s="26"/>
      <c r="KE102" s="26"/>
      <c r="KF102" s="26"/>
      <c r="KG102" s="26"/>
      <c r="KH102" s="26"/>
      <c r="KI102" s="26"/>
      <c r="KJ102" s="26"/>
      <c r="KK102" s="26"/>
      <c r="KL102" s="26"/>
      <c r="KM102" s="26"/>
      <c r="KN102" s="26"/>
      <c r="KO102" s="26"/>
      <c r="KP102" s="26"/>
      <c r="KQ102" s="26"/>
      <c r="KR102" s="26"/>
      <c r="KS102" s="26"/>
      <c r="KT102" s="26"/>
      <c r="KU102" s="26"/>
      <c r="KV102" s="26"/>
      <c r="KW102" s="26"/>
      <c r="KX102" s="26"/>
      <c r="KY102" s="26"/>
      <c r="KZ102" s="26"/>
      <c r="LA102" s="26"/>
      <c r="LB102" s="26"/>
      <c r="LC102" s="26"/>
      <c r="LD102" s="26"/>
      <c r="LE102" s="26"/>
      <c r="LF102" s="26"/>
      <c r="LG102" s="26"/>
      <c r="LH102" s="26"/>
      <c r="LI102" s="26"/>
      <c r="LJ102" s="26"/>
      <c r="LK102" s="26"/>
      <c r="LL102" s="26"/>
      <c r="LM102" s="26"/>
      <c r="LN102" s="26"/>
      <c r="LO102" s="26"/>
      <c r="LP102" s="26"/>
      <c r="LQ102" s="26"/>
      <c r="LR102" s="26"/>
      <c r="LS102" s="26"/>
      <c r="LT102" s="26"/>
      <c r="LU102" s="26"/>
      <c r="LV102" s="26"/>
      <c r="LW102" s="26"/>
      <c r="LX102" s="26"/>
      <c r="LY102" s="26"/>
      <c r="LZ102" s="26"/>
      <c r="MA102" s="26"/>
      <c r="MB102" s="26"/>
      <c r="MC102" s="26"/>
      <c r="MD102" s="26"/>
      <c r="ME102" s="26"/>
      <c r="MF102" s="26"/>
      <c r="MG102" s="26"/>
      <c r="MH102" s="26"/>
      <c r="MI102" s="26"/>
      <c r="MJ102" s="26"/>
      <c r="MK102" s="26"/>
      <c r="ML102" s="26"/>
      <c r="MM102" s="26"/>
      <c r="MN102" s="26"/>
      <c r="MO102" s="26"/>
      <c r="MP102" s="26"/>
      <c r="MQ102" s="26"/>
      <c r="MR102" s="26"/>
      <c r="MS102" s="26"/>
      <c r="MT102" s="26"/>
      <c r="MU102" s="26"/>
      <c r="MV102" s="26"/>
      <c r="MW102" s="26"/>
      <c r="MX102" s="26"/>
      <c r="MY102" s="26"/>
      <c r="MZ102" s="26"/>
      <c r="NA102" s="26"/>
      <c r="NB102" s="26"/>
      <c r="NC102" s="26"/>
      <c r="ND102" s="26"/>
      <c r="NE102" s="26"/>
      <c r="NF102" s="26"/>
      <c r="NG102" s="26"/>
      <c r="NH102" s="26"/>
      <c r="NI102" s="26"/>
      <c r="NJ102" s="26"/>
      <c r="NK102" s="26"/>
      <c r="NL102" s="26"/>
      <c r="NM102" s="26"/>
      <c r="NN102" s="26"/>
      <c r="NO102" s="26"/>
      <c r="NP102" s="26"/>
      <c r="NQ102" s="26"/>
      <c r="NR102" s="26"/>
      <c r="NS102" s="26"/>
      <c r="NT102" s="26"/>
      <c r="NU102" s="26"/>
      <c r="NV102" s="26"/>
      <c r="NW102" s="26"/>
      <c r="NX102" s="26"/>
      <c r="NY102" s="26"/>
      <c r="NZ102" s="26"/>
      <c r="OA102" s="26"/>
      <c r="OB102" s="26"/>
      <c r="OC102" s="26"/>
      <c r="OD102" s="26"/>
      <c r="OE102" s="26"/>
      <c r="OF102" s="26"/>
      <c r="OG102" s="26"/>
      <c r="OH102" s="26"/>
      <c r="OI102" s="26"/>
      <c r="OJ102" s="26"/>
      <c r="OK102" s="26"/>
      <c r="OL102" s="26"/>
      <c r="OM102" s="26"/>
      <c r="ON102" s="26"/>
      <c r="OO102" s="26"/>
      <c r="OP102" s="26"/>
      <c r="OQ102" s="26"/>
      <c r="OR102" s="26"/>
    </row>
    <row r="103" spans="1:408" s="24" customFormat="1" ht="325.5" customHeight="1" x14ac:dyDescent="0.2">
      <c r="A103" s="77"/>
      <c r="B103" s="73"/>
      <c r="C103" s="73"/>
      <c r="D103" s="73"/>
      <c r="E103" s="73"/>
      <c r="F103" s="2" t="s">
        <v>147</v>
      </c>
      <c r="G103" s="3" t="s">
        <v>94</v>
      </c>
      <c r="H103" s="2" t="s">
        <v>96</v>
      </c>
      <c r="I103" s="6" t="s">
        <v>75</v>
      </c>
      <c r="J103" s="6" t="s">
        <v>53</v>
      </c>
      <c r="K103" s="6" t="s">
        <v>53</v>
      </c>
      <c r="L103" s="2">
        <v>2</v>
      </c>
      <c r="M103" s="2">
        <v>4</v>
      </c>
      <c r="N103" s="2">
        <f t="shared" si="57"/>
        <v>8</v>
      </c>
      <c r="O103" s="2" t="str">
        <f t="shared" si="53"/>
        <v xml:space="preserve">Medio </v>
      </c>
      <c r="P103" s="4">
        <v>25</v>
      </c>
      <c r="Q103" s="4">
        <f t="shared" si="54"/>
        <v>200</v>
      </c>
      <c r="R103" s="3" t="str">
        <f t="shared" si="55"/>
        <v>II</v>
      </c>
      <c r="S103" s="3" t="str">
        <f t="shared" si="56"/>
        <v>No Aceptable o Aceptable con control específico</v>
      </c>
      <c r="T103" s="2">
        <v>1</v>
      </c>
      <c r="U103" s="2"/>
      <c r="V103" s="2" t="s">
        <v>96</v>
      </c>
      <c r="W103" s="2" t="s">
        <v>97</v>
      </c>
      <c r="X103" s="3" t="s">
        <v>56</v>
      </c>
      <c r="Y103" s="3" t="s">
        <v>98</v>
      </c>
      <c r="Z103" s="3" t="s">
        <v>99</v>
      </c>
      <c r="AA103" s="3" t="s">
        <v>56</v>
      </c>
      <c r="AB103" s="3" t="s">
        <v>66</v>
      </c>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6"/>
      <c r="BO103" s="26"/>
      <c r="BP103" s="26"/>
      <c r="BQ103" s="26"/>
      <c r="BR103" s="26"/>
      <c r="BS103" s="26"/>
      <c r="BT103" s="26"/>
      <c r="BU103" s="26"/>
      <c r="BV103" s="26"/>
      <c r="BW103" s="26"/>
      <c r="BX103" s="26"/>
      <c r="BY103" s="26"/>
      <c r="BZ103" s="26"/>
      <c r="CA103" s="26"/>
      <c r="CB103" s="26"/>
      <c r="CC103" s="26"/>
      <c r="CD103" s="26"/>
      <c r="CE103" s="26"/>
      <c r="CF103" s="26"/>
      <c r="CG103" s="26"/>
      <c r="CH103" s="26"/>
      <c r="CI103" s="26"/>
      <c r="CJ103" s="26"/>
      <c r="CK103" s="26"/>
      <c r="CL103" s="26"/>
      <c r="CM103" s="26"/>
      <c r="CN103" s="26"/>
      <c r="CO103" s="26"/>
      <c r="CP103" s="26"/>
      <c r="CQ103" s="26"/>
      <c r="CR103" s="26"/>
      <c r="CS103" s="26"/>
      <c r="CT103" s="26"/>
      <c r="CU103" s="26"/>
      <c r="CV103" s="26"/>
      <c r="CW103" s="26"/>
      <c r="CX103" s="26"/>
      <c r="CY103" s="26"/>
      <c r="CZ103" s="26"/>
      <c r="DA103" s="26"/>
      <c r="DB103" s="26"/>
      <c r="DC103" s="26"/>
      <c r="DD103" s="26"/>
      <c r="DE103" s="26"/>
      <c r="DF103" s="26"/>
      <c r="DG103" s="26"/>
      <c r="DH103" s="26"/>
      <c r="DI103" s="26"/>
      <c r="DJ103" s="26"/>
      <c r="DK103" s="26"/>
      <c r="DL103" s="26"/>
      <c r="DM103" s="26"/>
      <c r="DN103" s="26"/>
      <c r="DO103" s="26"/>
      <c r="DP103" s="26"/>
      <c r="DQ103" s="26"/>
      <c r="DR103" s="26"/>
      <c r="DS103" s="26"/>
      <c r="DT103" s="26"/>
      <c r="DU103" s="26"/>
      <c r="DV103" s="26"/>
      <c r="DW103" s="26"/>
      <c r="DX103" s="26"/>
      <c r="DY103" s="26"/>
      <c r="DZ103" s="26"/>
      <c r="EA103" s="26"/>
      <c r="EB103" s="26"/>
      <c r="EC103" s="26"/>
      <c r="ED103" s="26"/>
      <c r="EE103" s="26"/>
      <c r="EF103" s="26"/>
      <c r="EG103" s="26"/>
      <c r="EH103" s="26"/>
      <c r="EI103" s="26"/>
      <c r="EJ103" s="26"/>
      <c r="EK103" s="26"/>
      <c r="EL103" s="26"/>
      <c r="EM103" s="26"/>
      <c r="EN103" s="26"/>
      <c r="EO103" s="26"/>
      <c r="EP103" s="26"/>
      <c r="EQ103" s="26"/>
      <c r="ER103" s="26"/>
      <c r="ES103" s="26"/>
      <c r="ET103" s="26"/>
      <c r="EU103" s="26"/>
      <c r="EV103" s="26"/>
      <c r="EW103" s="26"/>
      <c r="EX103" s="26"/>
      <c r="EY103" s="26"/>
      <c r="EZ103" s="26"/>
      <c r="FA103" s="26"/>
      <c r="FB103" s="26"/>
      <c r="FC103" s="26"/>
      <c r="FD103" s="26"/>
      <c r="FE103" s="26"/>
      <c r="FF103" s="26"/>
      <c r="FG103" s="26"/>
      <c r="FH103" s="26"/>
      <c r="FI103" s="26"/>
      <c r="FJ103" s="26"/>
      <c r="FK103" s="26"/>
      <c r="FL103" s="26"/>
      <c r="FM103" s="26"/>
      <c r="FN103" s="26"/>
      <c r="FO103" s="26"/>
      <c r="FP103" s="26"/>
      <c r="FQ103" s="26"/>
      <c r="FR103" s="26"/>
      <c r="FS103" s="26"/>
      <c r="FT103" s="26"/>
      <c r="FU103" s="26"/>
      <c r="FV103" s="26"/>
      <c r="FW103" s="26"/>
      <c r="FX103" s="26"/>
      <c r="FY103" s="26"/>
      <c r="FZ103" s="26"/>
      <c r="GA103" s="26"/>
      <c r="GB103" s="26"/>
      <c r="GC103" s="26"/>
      <c r="GD103" s="26"/>
      <c r="GE103" s="26"/>
      <c r="GF103" s="26"/>
      <c r="GG103" s="26"/>
      <c r="GH103" s="26"/>
      <c r="GI103" s="26"/>
      <c r="GJ103" s="26"/>
      <c r="GK103" s="26"/>
      <c r="GL103" s="26"/>
      <c r="GM103" s="26"/>
      <c r="GN103" s="26"/>
      <c r="GO103" s="26"/>
      <c r="GP103" s="26"/>
      <c r="GQ103" s="26"/>
      <c r="GR103" s="26"/>
      <c r="GS103" s="26"/>
      <c r="GT103" s="26"/>
      <c r="GU103" s="26"/>
      <c r="GV103" s="26"/>
      <c r="GW103" s="26"/>
      <c r="GX103" s="26"/>
      <c r="GY103" s="26"/>
      <c r="GZ103" s="26"/>
      <c r="HA103" s="26"/>
      <c r="HB103" s="26"/>
      <c r="HC103" s="26"/>
      <c r="HD103" s="26"/>
      <c r="HE103" s="26"/>
      <c r="HF103" s="26"/>
      <c r="HG103" s="26"/>
      <c r="HH103" s="26"/>
      <c r="HI103" s="26"/>
      <c r="HJ103" s="26"/>
      <c r="HK103" s="26"/>
      <c r="HL103" s="26"/>
      <c r="HM103" s="26"/>
      <c r="HN103" s="26"/>
      <c r="HO103" s="26"/>
      <c r="HP103" s="26"/>
      <c r="HQ103" s="26"/>
      <c r="HR103" s="26"/>
      <c r="HS103" s="26"/>
      <c r="HT103" s="26"/>
      <c r="HU103" s="26"/>
      <c r="HV103" s="26"/>
      <c r="HW103" s="26"/>
      <c r="HX103" s="26"/>
      <c r="HY103" s="26"/>
      <c r="HZ103" s="26"/>
      <c r="IA103" s="26"/>
      <c r="IB103" s="26"/>
      <c r="IC103" s="26"/>
      <c r="ID103" s="26"/>
      <c r="IE103" s="26"/>
      <c r="IF103" s="26"/>
      <c r="IG103" s="26"/>
      <c r="IH103" s="26"/>
      <c r="II103" s="26"/>
      <c r="IJ103" s="26"/>
      <c r="IK103" s="26"/>
      <c r="IL103" s="26"/>
      <c r="IM103" s="26"/>
      <c r="IN103" s="26"/>
      <c r="IO103" s="26"/>
      <c r="IP103" s="26"/>
      <c r="IQ103" s="26"/>
      <c r="IR103" s="26"/>
      <c r="IS103" s="26"/>
      <c r="IT103" s="26"/>
      <c r="IU103" s="26"/>
      <c r="IV103" s="26"/>
      <c r="IW103" s="26"/>
      <c r="IX103" s="26"/>
      <c r="IY103" s="26"/>
      <c r="IZ103" s="26"/>
      <c r="JA103" s="26"/>
      <c r="JB103" s="26"/>
      <c r="JC103" s="26"/>
      <c r="JD103" s="26"/>
      <c r="JE103" s="26"/>
      <c r="JF103" s="26"/>
      <c r="JG103" s="26"/>
      <c r="JH103" s="26"/>
      <c r="JI103" s="26"/>
      <c r="JJ103" s="26"/>
      <c r="JK103" s="26"/>
      <c r="JL103" s="26"/>
      <c r="JM103" s="26"/>
      <c r="JN103" s="26"/>
      <c r="JO103" s="26"/>
      <c r="JP103" s="26"/>
      <c r="JQ103" s="26"/>
      <c r="JR103" s="26"/>
      <c r="JS103" s="26"/>
      <c r="JT103" s="26"/>
      <c r="JU103" s="26"/>
      <c r="JV103" s="26"/>
      <c r="JW103" s="26"/>
      <c r="JX103" s="26"/>
      <c r="JY103" s="26"/>
      <c r="JZ103" s="26"/>
      <c r="KA103" s="26"/>
      <c r="KB103" s="26"/>
      <c r="KC103" s="26"/>
      <c r="KD103" s="26"/>
      <c r="KE103" s="26"/>
      <c r="KF103" s="26"/>
      <c r="KG103" s="26"/>
      <c r="KH103" s="26"/>
      <c r="KI103" s="26"/>
      <c r="KJ103" s="26"/>
      <c r="KK103" s="26"/>
      <c r="KL103" s="26"/>
      <c r="KM103" s="26"/>
      <c r="KN103" s="26"/>
      <c r="KO103" s="26"/>
      <c r="KP103" s="26"/>
      <c r="KQ103" s="26"/>
      <c r="KR103" s="26"/>
      <c r="KS103" s="26"/>
      <c r="KT103" s="26"/>
      <c r="KU103" s="26"/>
      <c r="KV103" s="26"/>
      <c r="KW103" s="26"/>
      <c r="KX103" s="26"/>
      <c r="KY103" s="26"/>
      <c r="KZ103" s="26"/>
      <c r="LA103" s="26"/>
      <c r="LB103" s="26"/>
      <c r="LC103" s="26"/>
      <c r="LD103" s="26"/>
      <c r="LE103" s="26"/>
      <c r="LF103" s="26"/>
      <c r="LG103" s="26"/>
      <c r="LH103" s="26"/>
      <c r="LI103" s="26"/>
      <c r="LJ103" s="26"/>
      <c r="LK103" s="26"/>
      <c r="LL103" s="26"/>
      <c r="LM103" s="26"/>
      <c r="LN103" s="26"/>
      <c r="LO103" s="26"/>
      <c r="LP103" s="26"/>
      <c r="LQ103" s="26"/>
      <c r="LR103" s="26"/>
      <c r="LS103" s="26"/>
      <c r="LT103" s="26"/>
      <c r="LU103" s="26"/>
      <c r="LV103" s="26"/>
      <c r="LW103" s="26"/>
      <c r="LX103" s="26"/>
      <c r="LY103" s="26"/>
      <c r="LZ103" s="26"/>
      <c r="MA103" s="26"/>
      <c r="MB103" s="26"/>
      <c r="MC103" s="26"/>
      <c r="MD103" s="26"/>
      <c r="ME103" s="26"/>
      <c r="MF103" s="26"/>
      <c r="MG103" s="26"/>
      <c r="MH103" s="26"/>
      <c r="MI103" s="26"/>
      <c r="MJ103" s="26"/>
      <c r="MK103" s="26"/>
      <c r="ML103" s="26"/>
      <c r="MM103" s="26"/>
      <c r="MN103" s="26"/>
      <c r="MO103" s="26"/>
      <c r="MP103" s="26"/>
      <c r="MQ103" s="26"/>
      <c r="MR103" s="26"/>
      <c r="MS103" s="26"/>
      <c r="MT103" s="26"/>
      <c r="MU103" s="26"/>
      <c r="MV103" s="26"/>
      <c r="MW103" s="26"/>
      <c r="MX103" s="26"/>
      <c r="MY103" s="26"/>
      <c r="MZ103" s="26"/>
      <c r="NA103" s="26"/>
      <c r="NB103" s="26"/>
      <c r="NC103" s="26"/>
      <c r="ND103" s="26"/>
      <c r="NE103" s="26"/>
      <c r="NF103" s="26"/>
      <c r="NG103" s="26"/>
      <c r="NH103" s="26"/>
      <c r="NI103" s="26"/>
      <c r="NJ103" s="26"/>
      <c r="NK103" s="26"/>
      <c r="NL103" s="26"/>
      <c r="NM103" s="26"/>
      <c r="NN103" s="26"/>
      <c r="NO103" s="26"/>
      <c r="NP103" s="26"/>
      <c r="NQ103" s="26"/>
      <c r="NR103" s="26"/>
      <c r="NS103" s="26"/>
      <c r="NT103" s="26"/>
      <c r="NU103" s="26"/>
      <c r="NV103" s="26"/>
      <c r="NW103" s="26"/>
      <c r="NX103" s="26"/>
      <c r="NY103" s="26"/>
      <c r="NZ103" s="26"/>
      <c r="OA103" s="26"/>
      <c r="OB103" s="26"/>
      <c r="OC103" s="26"/>
      <c r="OD103" s="26"/>
      <c r="OE103" s="26"/>
      <c r="OF103" s="26"/>
      <c r="OG103" s="26"/>
      <c r="OH103" s="26"/>
      <c r="OI103" s="26"/>
      <c r="OJ103" s="26"/>
      <c r="OK103" s="26"/>
      <c r="OL103" s="26"/>
      <c r="OM103" s="26"/>
      <c r="ON103" s="26"/>
      <c r="OO103" s="26"/>
      <c r="OP103" s="26"/>
      <c r="OQ103" s="26"/>
      <c r="OR103" s="26"/>
    </row>
    <row r="104" spans="1:408" s="24" customFormat="1" ht="120" customHeight="1" x14ac:dyDescent="0.2">
      <c r="A104" s="77"/>
      <c r="B104" s="73"/>
      <c r="C104" s="73"/>
      <c r="D104" s="73"/>
      <c r="E104" s="73"/>
      <c r="F104" s="2" t="s">
        <v>148</v>
      </c>
      <c r="G104" s="2" t="s">
        <v>73</v>
      </c>
      <c r="H104" s="5" t="s">
        <v>149</v>
      </c>
      <c r="I104" s="6" t="s">
        <v>75</v>
      </c>
      <c r="J104" s="6" t="s">
        <v>75</v>
      </c>
      <c r="K104" s="6" t="s">
        <v>53</v>
      </c>
      <c r="L104" s="2">
        <v>6</v>
      </c>
      <c r="M104" s="2">
        <v>1</v>
      </c>
      <c r="N104" s="2">
        <f t="shared" si="57"/>
        <v>6</v>
      </c>
      <c r="O104" s="2" t="str">
        <f t="shared" si="53"/>
        <v xml:space="preserve">Medio </v>
      </c>
      <c r="P104" s="4">
        <v>25</v>
      </c>
      <c r="Q104" s="4">
        <f t="shared" si="54"/>
        <v>150</v>
      </c>
      <c r="R104" s="3" t="str">
        <f t="shared" si="55"/>
        <v>II</v>
      </c>
      <c r="S104" s="3" t="str">
        <f t="shared" si="56"/>
        <v>No Aceptable o Aceptable con control específico</v>
      </c>
      <c r="T104" s="2">
        <v>4</v>
      </c>
      <c r="U104" s="8"/>
      <c r="V104" s="9" t="s">
        <v>103</v>
      </c>
      <c r="W104" s="2" t="s">
        <v>77</v>
      </c>
      <c r="X104" s="3" t="s">
        <v>56</v>
      </c>
      <c r="Y104" s="3" t="s">
        <v>56</v>
      </c>
      <c r="Z104" s="3" t="s">
        <v>104</v>
      </c>
      <c r="AA104" s="3" t="s">
        <v>56</v>
      </c>
      <c r="AB104" s="3" t="s">
        <v>66</v>
      </c>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6"/>
      <c r="BO104" s="26"/>
      <c r="BP104" s="26"/>
      <c r="BQ104" s="26"/>
      <c r="BR104" s="26"/>
      <c r="BS104" s="26"/>
      <c r="BT104" s="26"/>
      <c r="BU104" s="26"/>
      <c r="BV104" s="26"/>
      <c r="BW104" s="26"/>
      <c r="BX104" s="26"/>
      <c r="BY104" s="26"/>
      <c r="BZ104" s="26"/>
      <c r="CA104" s="26"/>
      <c r="CB104" s="26"/>
      <c r="CC104" s="26"/>
      <c r="CD104" s="26"/>
      <c r="CE104" s="26"/>
      <c r="CF104" s="26"/>
      <c r="CG104" s="26"/>
      <c r="CH104" s="26"/>
      <c r="CI104" s="26"/>
      <c r="CJ104" s="26"/>
      <c r="CK104" s="26"/>
      <c r="CL104" s="26"/>
      <c r="CM104" s="26"/>
      <c r="CN104" s="26"/>
      <c r="CO104" s="26"/>
      <c r="CP104" s="26"/>
      <c r="CQ104" s="26"/>
      <c r="CR104" s="26"/>
      <c r="CS104" s="26"/>
      <c r="CT104" s="26"/>
      <c r="CU104" s="26"/>
      <c r="CV104" s="26"/>
      <c r="CW104" s="26"/>
      <c r="CX104" s="26"/>
      <c r="CY104" s="26"/>
      <c r="CZ104" s="26"/>
      <c r="DA104" s="26"/>
      <c r="DB104" s="26"/>
      <c r="DC104" s="26"/>
      <c r="DD104" s="26"/>
      <c r="DE104" s="26"/>
      <c r="DF104" s="26"/>
      <c r="DG104" s="26"/>
      <c r="DH104" s="26"/>
      <c r="DI104" s="26"/>
      <c r="DJ104" s="26"/>
      <c r="DK104" s="26"/>
      <c r="DL104" s="26"/>
      <c r="DM104" s="26"/>
      <c r="DN104" s="26"/>
      <c r="DO104" s="26"/>
      <c r="DP104" s="26"/>
      <c r="DQ104" s="26"/>
      <c r="DR104" s="26"/>
      <c r="DS104" s="26"/>
      <c r="DT104" s="26"/>
      <c r="DU104" s="26"/>
      <c r="DV104" s="26"/>
      <c r="DW104" s="26"/>
      <c r="DX104" s="26"/>
      <c r="DY104" s="26"/>
      <c r="DZ104" s="26"/>
      <c r="EA104" s="26"/>
      <c r="EB104" s="26"/>
      <c r="EC104" s="26"/>
      <c r="ED104" s="26"/>
      <c r="EE104" s="26"/>
      <c r="EF104" s="26"/>
      <c r="EG104" s="26"/>
      <c r="EH104" s="26"/>
      <c r="EI104" s="26"/>
      <c r="EJ104" s="26"/>
      <c r="EK104" s="26"/>
      <c r="EL104" s="26"/>
      <c r="EM104" s="26"/>
      <c r="EN104" s="26"/>
      <c r="EO104" s="26"/>
      <c r="EP104" s="26"/>
      <c r="EQ104" s="26"/>
      <c r="ER104" s="26"/>
      <c r="ES104" s="26"/>
      <c r="ET104" s="26"/>
      <c r="EU104" s="26"/>
      <c r="EV104" s="26"/>
      <c r="EW104" s="26"/>
      <c r="EX104" s="26"/>
      <c r="EY104" s="26"/>
      <c r="EZ104" s="26"/>
      <c r="FA104" s="26"/>
      <c r="FB104" s="26"/>
      <c r="FC104" s="26"/>
      <c r="FD104" s="26"/>
      <c r="FE104" s="26"/>
      <c r="FF104" s="26"/>
      <c r="FG104" s="26"/>
      <c r="FH104" s="26"/>
      <c r="FI104" s="26"/>
      <c r="FJ104" s="26"/>
      <c r="FK104" s="26"/>
      <c r="FL104" s="26"/>
      <c r="FM104" s="26"/>
      <c r="FN104" s="26"/>
      <c r="FO104" s="26"/>
      <c r="FP104" s="26"/>
      <c r="FQ104" s="26"/>
      <c r="FR104" s="26"/>
      <c r="FS104" s="26"/>
      <c r="FT104" s="26"/>
      <c r="FU104" s="26"/>
      <c r="FV104" s="26"/>
      <c r="FW104" s="26"/>
      <c r="FX104" s="26"/>
      <c r="FY104" s="26"/>
      <c r="FZ104" s="26"/>
      <c r="GA104" s="26"/>
      <c r="GB104" s="26"/>
      <c r="GC104" s="26"/>
      <c r="GD104" s="26"/>
      <c r="GE104" s="26"/>
      <c r="GF104" s="26"/>
      <c r="GG104" s="26"/>
      <c r="GH104" s="26"/>
      <c r="GI104" s="26"/>
      <c r="GJ104" s="26"/>
      <c r="GK104" s="26"/>
      <c r="GL104" s="26"/>
      <c r="GM104" s="26"/>
      <c r="GN104" s="26"/>
      <c r="GO104" s="26"/>
      <c r="GP104" s="26"/>
      <c r="GQ104" s="26"/>
      <c r="GR104" s="26"/>
      <c r="GS104" s="26"/>
      <c r="GT104" s="26"/>
      <c r="GU104" s="26"/>
      <c r="GV104" s="26"/>
      <c r="GW104" s="26"/>
      <c r="GX104" s="26"/>
      <c r="GY104" s="26"/>
      <c r="GZ104" s="26"/>
      <c r="HA104" s="26"/>
      <c r="HB104" s="26"/>
      <c r="HC104" s="26"/>
      <c r="HD104" s="26"/>
      <c r="HE104" s="26"/>
      <c r="HF104" s="26"/>
      <c r="HG104" s="26"/>
      <c r="HH104" s="26"/>
      <c r="HI104" s="26"/>
      <c r="HJ104" s="26"/>
      <c r="HK104" s="26"/>
      <c r="HL104" s="26"/>
      <c r="HM104" s="26"/>
      <c r="HN104" s="26"/>
      <c r="HO104" s="26"/>
      <c r="HP104" s="26"/>
      <c r="HQ104" s="26"/>
      <c r="HR104" s="26"/>
      <c r="HS104" s="26"/>
      <c r="HT104" s="26"/>
      <c r="HU104" s="26"/>
      <c r="HV104" s="26"/>
      <c r="HW104" s="26"/>
      <c r="HX104" s="26"/>
      <c r="HY104" s="26"/>
      <c r="HZ104" s="26"/>
      <c r="IA104" s="26"/>
      <c r="IB104" s="26"/>
      <c r="IC104" s="26"/>
      <c r="ID104" s="26"/>
      <c r="IE104" s="26"/>
      <c r="IF104" s="26"/>
      <c r="IG104" s="26"/>
      <c r="IH104" s="26"/>
      <c r="II104" s="26"/>
      <c r="IJ104" s="26"/>
      <c r="IK104" s="26"/>
      <c r="IL104" s="26"/>
      <c r="IM104" s="26"/>
      <c r="IN104" s="26"/>
      <c r="IO104" s="26"/>
      <c r="IP104" s="26"/>
      <c r="IQ104" s="26"/>
      <c r="IR104" s="26"/>
      <c r="IS104" s="26"/>
      <c r="IT104" s="26"/>
      <c r="IU104" s="26"/>
      <c r="IV104" s="26"/>
      <c r="IW104" s="26"/>
      <c r="IX104" s="26"/>
      <c r="IY104" s="26"/>
      <c r="IZ104" s="26"/>
      <c r="JA104" s="26"/>
      <c r="JB104" s="26"/>
      <c r="JC104" s="26"/>
      <c r="JD104" s="26"/>
      <c r="JE104" s="26"/>
      <c r="JF104" s="26"/>
      <c r="JG104" s="26"/>
      <c r="JH104" s="26"/>
      <c r="JI104" s="26"/>
      <c r="JJ104" s="26"/>
      <c r="JK104" s="26"/>
      <c r="JL104" s="26"/>
      <c r="JM104" s="26"/>
      <c r="JN104" s="26"/>
      <c r="JO104" s="26"/>
      <c r="JP104" s="26"/>
      <c r="JQ104" s="26"/>
      <c r="JR104" s="26"/>
      <c r="JS104" s="26"/>
      <c r="JT104" s="26"/>
      <c r="JU104" s="26"/>
      <c r="JV104" s="26"/>
      <c r="JW104" s="26"/>
      <c r="JX104" s="26"/>
      <c r="JY104" s="26"/>
      <c r="JZ104" s="26"/>
      <c r="KA104" s="26"/>
      <c r="KB104" s="26"/>
      <c r="KC104" s="26"/>
      <c r="KD104" s="26"/>
      <c r="KE104" s="26"/>
      <c r="KF104" s="26"/>
      <c r="KG104" s="26"/>
      <c r="KH104" s="26"/>
      <c r="KI104" s="26"/>
      <c r="KJ104" s="26"/>
      <c r="KK104" s="26"/>
      <c r="KL104" s="26"/>
      <c r="KM104" s="26"/>
      <c r="KN104" s="26"/>
      <c r="KO104" s="26"/>
      <c r="KP104" s="26"/>
      <c r="KQ104" s="26"/>
      <c r="KR104" s="26"/>
      <c r="KS104" s="26"/>
      <c r="KT104" s="26"/>
      <c r="KU104" s="26"/>
      <c r="KV104" s="26"/>
      <c r="KW104" s="26"/>
      <c r="KX104" s="26"/>
      <c r="KY104" s="26"/>
      <c r="KZ104" s="26"/>
      <c r="LA104" s="26"/>
      <c r="LB104" s="26"/>
      <c r="LC104" s="26"/>
      <c r="LD104" s="26"/>
      <c r="LE104" s="26"/>
      <c r="LF104" s="26"/>
      <c r="LG104" s="26"/>
      <c r="LH104" s="26"/>
      <c r="LI104" s="26"/>
      <c r="LJ104" s="26"/>
      <c r="LK104" s="26"/>
      <c r="LL104" s="26"/>
      <c r="LM104" s="26"/>
      <c r="LN104" s="26"/>
      <c r="LO104" s="26"/>
      <c r="LP104" s="26"/>
      <c r="LQ104" s="26"/>
      <c r="LR104" s="26"/>
      <c r="LS104" s="26"/>
      <c r="LT104" s="26"/>
      <c r="LU104" s="26"/>
      <c r="LV104" s="26"/>
      <c r="LW104" s="26"/>
      <c r="LX104" s="26"/>
      <c r="LY104" s="26"/>
      <c r="LZ104" s="26"/>
      <c r="MA104" s="26"/>
      <c r="MB104" s="26"/>
      <c r="MC104" s="26"/>
      <c r="MD104" s="26"/>
      <c r="ME104" s="26"/>
      <c r="MF104" s="26"/>
      <c r="MG104" s="26"/>
      <c r="MH104" s="26"/>
      <c r="MI104" s="26"/>
      <c r="MJ104" s="26"/>
      <c r="MK104" s="26"/>
      <c r="ML104" s="26"/>
      <c r="MM104" s="26"/>
      <c r="MN104" s="26"/>
      <c r="MO104" s="26"/>
      <c r="MP104" s="26"/>
      <c r="MQ104" s="26"/>
      <c r="MR104" s="26"/>
      <c r="MS104" s="26"/>
      <c r="MT104" s="26"/>
      <c r="MU104" s="26"/>
      <c r="MV104" s="26"/>
      <c r="MW104" s="26"/>
      <c r="MX104" s="26"/>
      <c r="MY104" s="26"/>
      <c r="MZ104" s="26"/>
      <c r="NA104" s="26"/>
      <c r="NB104" s="26"/>
      <c r="NC104" s="26"/>
      <c r="ND104" s="26"/>
      <c r="NE104" s="26"/>
      <c r="NF104" s="26"/>
      <c r="NG104" s="26"/>
      <c r="NH104" s="26"/>
      <c r="NI104" s="26"/>
      <c r="NJ104" s="26"/>
      <c r="NK104" s="26"/>
      <c r="NL104" s="26"/>
      <c r="NM104" s="26"/>
      <c r="NN104" s="26"/>
      <c r="NO104" s="26"/>
      <c r="NP104" s="26"/>
      <c r="NQ104" s="26"/>
      <c r="NR104" s="26"/>
      <c r="NS104" s="26"/>
      <c r="NT104" s="26"/>
      <c r="NU104" s="26"/>
      <c r="NV104" s="26"/>
      <c r="NW104" s="26"/>
      <c r="NX104" s="26"/>
      <c r="NY104" s="26"/>
      <c r="NZ104" s="26"/>
      <c r="OA104" s="26"/>
      <c r="OB104" s="26"/>
      <c r="OC104" s="26"/>
      <c r="OD104" s="26"/>
      <c r="OE104" s="26"/>
      <c r="OF104" s="26"/>
      <c r="OG104" s="26"/>
      <c r="OH104" s="26"/>
      <c r="OI104" s="26"/>
      <c r="OJ104" s="26"/>
      <c r="OK104" s="26"/>
      <c r="OL104" s="26"/>
      <c r="OM104" s="26"/>
      <c r="ON104" s="26"/>
      <c r="OO104" s="26"/>
      <c r="OP104" s="26"/>
      <c r="OQ104" s="26"/>
      <c r="OR104" s="26"/>
    </row>
    <row r="105" spans="1:408" s="24" customFormat="1" ht="126.75" customHeight="1" x14ac:dyDescent="0.2">
      <c r="A105" s="77"/>
      <c r="B105" s="73"/>
      <c r="C105" s="73"/>
      <c r="D105" s="73"/>
      <c r="E105" s="73"/>
      <c r="F105" s="2" t="s">
        <v>158</v>
      </c>
      <c r="G105" s="2" t="s">
        <v>159</v>
      </c>
      <c r="H105" s="2" t="s">
        <v>160</v>
      </c>
      <c r="I105" s="6" t="s">
        <v>53</v>
      </c>
      <c r="J105" s="6" t="s">
        <v>53</v>
      </c>
      <c r="K105" s="6" t="s">
        <v>75</v>
      </c>
      <c r="L105" s="2">
        <v>2</v>
      </c>
      <c r="M105" s="2">
        <v>4</v>
      </c>
      <c r="N105" s="2">
        <f t="shared" ref="N105:N117" si="58">L105*M105</f>
        <v>8</v>
      </c>
      <c r="O105" s="17" t="str">
        <f t="shared" si="53"/>
        <v xml:space="preserve">Medio </v>
      </c>
      <c r="P105" s="4">
        <v>25</v>
      </c>
      <c r="Q105" s="4">
        <f t="shared" si="54"/>
        <v>200</v>
      </c>
      <c r="R105" s="3" t="str">
        <f t="shared" si="55"/>
        <v>II</v>
      </c>
      <c r="S105" s="3" t="str">
        <f t="shared" si="56"/>
        <v>No Aceptable o Aceptable con control específico</v>
      </c>
      <c r="T105" s="2">
        <v>5</v>
      </c>
      <c r="U105" s="8"/>
      <c r="V105" s="2" t="s">
        <v>161</v>
      </c>
      <c r="W105" s="2" t="s">
        <v>110</v>
      </c>
      <c r="X105" s="3" t="s">
        <v>56</v>
      </c>
      <c r="Y105" s="3" t="s">
        <v>56</v>
      </c>
      <c r="Z105" s="3" t="s">
        <v>235</v>
      </c>
      <c r="AA105" s="3" t="s">
        <v>56</v>
      </c>
      <c r="AB105" s="3" t="s">
        <v>66</v>
      </c>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6"/>
      <c r="BO105" s="26"/>
      <c r="BP105" s="26"/>
      <c r="BQ105" s="26"/>
      <c r="BR105" s="26"/>
      <c r="BS105" s="26"/>
      <c r="BT105" s="26"/>
      <c r="BU105" s="26"/>
      <c r="BV105" s="26"/>
      <c r="BW105" s="26"/>
      <c r="BX105" s="26"/>
      <c r="BY105" s="26"/>
      <c r="BZ105" s="26"/>
      <c r="CA105" s="26"/>
      <c r="CB105" s="26"/>
      <c r="CC105" s="26"/>
      <c r="CD105" s="26"/>
      <c r="CE105" s="26"/>
      <c r="CF105" s="26"/>
      <c r="CG105" s="26"/>
      <c r="CH105" s="26"/>
      <c r="CI105" s="26"/>
      <c r="CJ105" s="26"/>
      <c r="CK105" s="26"/>
      <c r="CL105" s="26"/>
      <c r="CM105" s="26"/>
      <c r="CN105" s="26"/>
      <c r="CO105" s="26"/>
      <c r="CP105" s="26"/>
      <c r="CQ105" s="26"/>
      <c r="CR105" s="26"/>
      <c r="CS105" s="26"/>
      <c r="CT105" s="26"/>
      <c r="CU105" s="26"/>
      <c r="CV105" s="26"/>
      <c r="CW105" s="26"/>
      <c r="CX105" s="26"/>
      <c r="CY105" s="26"/>
      <c r="CZ105" s="26"/>
      <c r="DA105" s="26"/>
      <c r="DB105" s="26"/>
      <c r="DC105" s="26"/>
      <c r="DD105" s="26"/>
      <c r="DE105" s="26"/>
      <c r="DF105" s="26"/>
      <c r="DG105" s="26"/>
      <c r="DH105" s="26"/>
      <c r="DI105" s="26"/>
      <c r="DJ105" s="26"/>
      <c r="DK105" s="26"/>
      <c r="DL105" s="26"/>
      <c r="DM105" s="26"/>
      <c r="DN105" s="26"/>
      <c r="DO105" s="26"/>
      <c r="DP105" s="26"/>
      <c r="DQ105" s="26"/>
      <c r="DR105" s="26"/>
      <c r="DS105" s="26"/>
      <c r="DT105" s="26"/>
      <c r="DU105" s="26"/>
      <c r="DV105" s="26"/>
      <c r="DW105" s="26"/>
      <c r="DX105" s="26"/>
      <c r="DY105" s="26"/>
      <c r="DZ105" s="26"/>
      <c r="EA105" s="26"/>
      <c r="EB105" s="26"/>
      <c r="EC105" s="26"/>
      <c r="ED105" s="26"/>
      <c r="EE105" s="26"/>
      <c r="EF105" s="26"/>
      <c r="EG105" s="26"/>
      <c r="EH105" s="26"/>
      <c r="EI105" s="26"/>
      <c r="EJ105" s="26"/>
      <c r="EK105" s="26"/>
      <c r="EL105" s="26"/>
      <c r="EM105" s="26"/>
      <c r="EN105" s="26"/>
      <c r="EO105" s="26"/>
      <c r="EP105" s="26"/>
      <c r="EQ105" s="26"/>
      <c r="ER105" s="26"/>
      <c r="ES105" s="26"/>
      <c r="ET105" s="26"/>
      <c r="EU105" s="26"/>
      <c r="EV105" s="26"/>
      <c r="EW105" s="26"/>
      <c r="EX105" s="26"/>
      <c r="EY105" s="26"/>
      <c r="EZ105" s="26"/>
      <c r="FA105" s="26"/>
      <c r="FB105" s="26"/>
      <c r="FC105" s="26"/>
      <c r="FD105" s="26"/>
      <c r="FE105" s="26"/>
      <c r="FF105" s="26"/>
      <c r="FG105" s="26"/>
      <c r="FH105" s="26"/>
      <c r="FI105" s="26"/>
      <c r="FJ105" s="26"/>
      <c r="FK105" s="26"/>
      <c r="FL105" s="26"/>
      <c r="FM105" s="26"/>
      <c r="FN105" s="26"/>
      <c r="FO105" s="26"/>
      <c r="FP105" s="26"/>
      <c r="FQ105" s="26"/>
      <c r="FR105" s="26"/>
      <c r="FS105" s="26"/>
      <c r="FT105" s="26"/>
      <c r="FU105" s="26"/>
      <c r="FV105" s="26"/>
      <c r="FW105" s="26"/>
      <c r="FX105" s="26"/>
      <c r="FY105" s="26"/>
      <c r="FZ105" s="26"/>
      <c r="GA105" s="26"/>
      <c r="GB105" s="26"/>
      <c r="GC105" s="26"/>
      <c r="GD105" s="26"/>
      <c r="GE105" s="26"/>
      <c r="GF105" s="26"/>
      <c r="GG105" s="26"/>
      <c r="GH105" s="26"/>
      <c r="GI105" s="26"/>
      <c r="GJ105" s="26"/>
      <c r="GK105" s="26"/>
      <c r="GL105" s="26"/>
      <c r="GM105" s="26"/>
      <c r="GN105" s="26"/>
      <c r="GO105" s="26"/>
      <c r="GP105" s="26"/>
      <c r="GQ105" s="26"/>
      <c r="GR105" s="26"/>
      <c r="GS105" s="26"/>
      <c r="GT105" s="26"/>
      <c r="GU105" s="26"/>
      <c r="GV105" s="26"/>
      <c r="GW105" s="26"/>
      <c r="GX105" s="26"/>
      <c r="GY105" s="26"/>
      <c r="GZ105" s="26"/>
      <c r="HA105" s="26"/>
      <c r="HB105" s="26"/>
      <c r="HC105" s="26"/>
      <c r="HD105" s="26"/>
      <c r="HE105" s="26"/>
      <c r="HF105" s="26"/>
      <c r="HG105" s="26"/>
      <c r="HH105" s="26"/>
      <c r="HI105" s="26"/>
      <c r="HJ105" s="26"/>
      <c r="HK105" s="26"/>
      <c r="HL105" s="26"/>
      <c r="HM105" s="26"/>
      <c r="HN105" s="26"/>
      <c r="HO105" s="26"/>
      <c r="HP105" s="26"/>
      <c r="HQ105" s="26"/>
      <c r="HR105" s="26"/>
      <c r="HS105" s="26"/>
      <c r="HT105" s="26"/>
      <c r="HU105" s="26"/>
      <c r="HV105" s="26"/>
      <c r="HW105" s="26"/>
      <c r="HX105" s="26"/>
      <c r="HY105" s="26"/>
      <c r="HZ105" s="26"/>
      <c r="IA105" s="26"/>
      <c r="IB105" s="26"/>
      <c r="IC105" s="26"/>
      <c r="ID105" s="26"/>
      <c r="IE105" s="26"/>
      <c r="IF105" s="26"/>
      <c r="IG105" s="26"/>
      <c r="IH105" s="26"/>
      <c r="II105" s="26"/>
      <c r="IJ105" s="26"/>
      <c r="IK105" s="26"/>
      <c r="IL105" s="26"/>
      <c r="IM105" s="26"/>
      <c r="IN105" s="26"/>
      <c r="IO105" s="26"/>
      <c r="IP105" s="26"/>
      <c r="IQ105" s="26"/>
      <c r="IR105" s="26"/>
      <c r="IS105" s="26"/>
      <c r="IT105" s="26"/>
      <c r="IU105" s="26"/>
      <c r="IV105" s="26"/>
      <c r="IW105" s="26"/>
      <c r="IX105" s="26"/>
      <c r="IY105" s="26"/>
      <c r="IZ105" s="26"/>
      <c r="JA105" s="26"/>
      <c r="JB105" s="26"/>
      <c r="JC105" s="26"/>
      <c r="JD105" s="26"/>
      <c r="JE105" s="26"/>
      <c r="JF105" s="26"/>
      <c r="JG105" s="26"/>
      <c r="JH105" s="26"/>
      <c r="JI105" s="26"/>
      <c r="JJ105" s="26"/>
      <c r="JK105" s="26"/>
      <c r="JL105" s="26"/>
      <c r="JM105" s="26"/>
      <c r="JN105" s="26"/>
      <c r="JO105" s="26"/>
      <c r="JP105" s="26"/>
      <c r="JQ105" s="26"/>
      <c r="JR105" s="26"/>
      <c r="JS105" s="26"/>
      <c r="JT105" s="26"/>
      <c r="JU105" s="26"/>
      <c r="JV105" s="26"/>
      <c r="JW105" s="26"/>
      <c r="JX105" s="26"/>
      <c r="JY105" s="26"/>
      <c r="JZ105" s="26"/>
      <c r="KA105" s="26"/>
      <c r="KB105" s="26"/>
      <c r="KC105" s="26"/>
      <c r="KD105" s="26"/>
      <c r="KE105" s="26"/>
      <c r="KF105" s="26"/>
      <c r="KG105" s="26"/>
      <c r="KH105" s="26"/>
      <c r="KI105" s="26"/>
      <c r="KJ105" s="26"/>
      <c r="KK105" s="26"/>
      <c r="KL105" s="26"/>
      <c r="KM105" s="26"/>
      <c r="KN105" s="26"/>
      <c r="KO105" s="26"/>
      <c r="KP105" s="26"/>
      <c r="KQ105" s="26"/>
      <c r="KR105" s="26"/>
      <c r="KS105" s="26"/>
      <c r="KT105" s="26"/>
      <c r="KU105" s="26"/>
      <c r="KV105" s="26"/>
      <c r="KW105" s="26"/>
      <c r="KX105" s="26"/>
      <c r="KY105" s="26"/>
      <c r="KZ105" s="26"/>
      <c r="LA105" s="26"/>
      <c r="LB105" s="26"/>
      <c r="LC105" s="26"/>
      <c r="LD105" s="26"/>
      <c r="LE105" s="26"/>
      <c r="LF105" s="26"/>
      <c r="LG105" s="26"/>
      <c r="LH105" s="26"/>
      <c r="LI105" s="26"/>
      <c r="LJ105" s="26"/>
      <c r="LK105" s="26"/>
      <c r="LL105" s="26"/>
      <c r="LM105" s="26"/>
      <c r="LN105" s="26"/>
      <c r="LO105" s="26"/>
      <c r="LP105" s="26"/>
      <c r="LQ105" s="26"/>
      <c r="LR105" s="26"/>
      <c r="LS105" s="26"/>
      <c r="LT105" s="26"/>
      <c r="LU105" s="26"/>
      <c r="LV105" s="26"/>
      <c r="LW105" s="26"/>
      <c r="LX105" s="26"/>
      <c r="LY105" s="26"/>
      <c r="LZ105" s="26"/>
      <c r="MA105" s="26"/>
      <c r="MB105" s="26"/>
      <c r="MC105" s="26"/>
      <c r="MD105" s="26"/>
      <c r="ME105" s="26"/>
      <c r="MF105" s="26"/>
      <c r="MG105" s="26"/>
      <c r="MH105" s="26"/>
      <c r="MI105" s="26"/>
      <c r="MJ105" s="26"/>
      <c r="MK105" s="26"/>
      <c r="ML105" s="26"/>
      <c r="MM105" s="26"/>
      <c r="MN105" s="26"/>
      <c r="MO105" s="26"/>
      <c r="MP105" s="26"/>
      <c r="MQ105" s="26"/>
      <c r="MR105" s="26"/>
      <c r="MS105" s="26"/>
      <c r="MT105" s="26"/>
      <c r="MU105" s="26"/>
      <c r="MV105" s="26"/>
      <c r="MW105" s="26"/>
      <c r="MX105" s="26"/>
      <c r="MY105" s="26"/>
      <c r="MZ105" s="26"/>
      <c r="NA105" s="26"/>
      <c r="NB105" s="26"/>
      <c r="NC105" s="26"/>
      <c r="ND105" s="26"/>
      <c r="NE105" s="26"/>
      <c r="NF105" s="26"/>
      <c r="NG105" s="26"/>
      <c r="NH105" s="26"/>
      <c r="NI105" s="26"/>
      <c r="NJ105" s="26"/>
      <c r="NK105" s="26"/>
      <c r="NL105" s="26"/>
      <c r="NM105" s="26"/>
      <c r="NN105" s="26"/>
      <c r="NO105" s="26"/>
      <c r="NP105" s="26"/>
      <c r="NQ105" s="26"/>
      <c r="NR105" s="26"/>
      <c r="NS105" s="26"/>
      <c r="NT105" s="26"/>
      <c r="NU105" s="26"/>
      <c r="NV105" s="26"/>
      <c r="NW105" s="26"/>
      <c r="NX105" s="26"/>
      <c r="NY105" s="26"/>
      <c r="NZ105" s="26"/>
      <c r="OA105" s="26"/>
      <c r="OB105" s="26"/>
      <c r="OC105" s="26"/>
      <c r="OD105" s="26"/>
      <c r="OE105" s="26"/>
      <c r="OF105" s="26"/>
      <c r="OG105" s="26"/>
      <c r="OH105" s="26"/>
      <c r="OI105" s="26"/>
      <c r="OJ105" s="26"/>
      <c r="OK105" s="26"/>
      <c r="OL105" s="26"/>
      <c r="OM105" s="26"/>
      <c r="ON105" s="26"/>
      <c r="OO105" s="26"/>
      <c r="OP105" s="26"/>
      <c r="OQ105" s="26"/>
      <c r="OR105" s="26"/>
    </row>
    <row r="106" spans="1:408" s="24" customFormat="1" ht="120.75" customHeight="1" x14ac:dyDescent="0.2">
      <c r="A106" s="77"/>
      <c r="B106" s="73"/>
      <c r="C106" s="73"/>
      <c r="D106" s="73"/>
      <c r="E106" s="73"/>
      <c r="F106" s="2" t="s">
        <v>227</v>
      </c>
      <c r="G106" s="2" t="s">
        <v>208</v>
      </c>
      <c r="H106" s="2" t="s">
        <v>228</v>
      </c>
      <c r="I106" s="15" t="s">
        <v>75</v>
      </c>
      <c r="J106" s="15" t="s">
        <v>53</v>
      </c>
      <c r="K106" s="15" t="s">
        <v>75</v>
      </c>
      <c r="L106" s="8">
        <v>2</v>
      </c>
      <c r="M106" s="8">
        <v>3</v>
      </c>
      <c r="N106" s="8">
        <f t="shared" si="58"/>
        <v>6</v>
      </c>
      <c r="O106" s="2" t="str">
        <f t="shared" ref="O106:O113" si="59">IF(N106&lt;5,"Bajo",IF(N106&gt;=24,"Muy Alto",IF(AND(N106&gt;=6,N106&lt;9),"Medio ",IF(AND(N106&gt;=10,N106&lt;21),"Alto "))))</f>
        <v xml:space="preserve">Medio </v>
      </c>
      <c r="P106" s="11">
        <v>10</v>
      </c>
      <c r="Q106" s="4">
        <f t="shared" ref="Q106:Q113" si="60">N106*P106</f>
        <v>60</v>
      </c>
      <c r="R106" s="2" t="str">
        <f t="shared" ref="R106:R113" si="61">IF(Q106&lt;21,"IV",IF(AND(Q106&gt;=600,Q106&lt;4000),"I",IF(AND(Q106&gt;=40,Q106&lt;120),"III ",IF(AND(Q106&gt;=150,Q106&lt;501),"II"))))</f>
        <v xml:space="preserve">III </v>
      </c>
      <c r="S106" s="3" t="str">
        <f t="shared" ref="S106:S113" si="62">IF(Q106&lt;21,"Aceptable",IF(Q106&gt;599,"No Aceptable",IF(AND(Q106&gt;=40,Q106&lt;=120),"Mejorable",IF(AND(Q106&gt;=121,Q106&lt;500),"No Aceptable o Aceptable con control específico"))))</f>
        <v>Mejorable</v>
      </c>
      <c r="T106" s="2">
        <v>8</v>
      </c>
      <c r="U106" s="15"/>
      <c r="V106" s="2" t="s">
        <v>229</v>
      </c>
      <c r="W106" s="2" t="s">
        <v>155</v>
      </c>
      <c r="X106" s="3" t="s">
        <v>56</v>
      </c>
      <c r="Y106" s="3" t="s">
        <v>56</v>
      </c>
      <c r="Z106" s="3" t="s">
        <v>230</v>
      </c>
      <c r="AA106" s="3" t="s">
        <v>231</v>
      </c>
      <c r="AB106" s="3" t="s">
        <v>66</v>
      </c>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26"/>
      <c r="BV106" s="26"/>
      <c r="BW106" s="26"/>
      <c r="BX106" s="26"/>
      <c r="BY106" s="26"/>
      <c r="BZ106" s="26"/>
      <c r="CA106" s="26"/>
      <c r="CB106" s="26"/>
      <c r="CC106" s="26"/>
      <c r="CD106" s="26"/>
      <c r="CE106" s="26"/>
      <c r="CF106" s="26"/>
      <c r="CG106" s="26"/>
      <c r="CH106" s="26"/>
      <c r="CI106" s="26"/>
      <c r="CJ106" s="26"/>
      <c r="CK106" s="26"/>
      <c r="CL106" s="26"/>
      <c r="CM106" s="26"/>
      <c r="CN106" s="26"/>
      <c r="CO106" s="26"/>
      <c r="CP106" s="26"/>
      <c r="CQ106" s="26"/>
      <c r="CR106" s="26"/>
      <c r="CS106" s="26"/>
      <c r="CT106" s="26"/>
      <c r="CU106" s="26"/>
      <c r="CV106" s="26"/>
      <c r="CW106" s="26"/>
      <c r="CX106" s="26"/>
      <c r="CY106" s="26"/>
      <c r="CZ106" s="26"/>
      <c r="DA106" s="26"/>
      <c r="DB106" s="26"/>
      <c r="DC106" s="26"/>
      <c r="DD106" s="26"/>
      <c r="DE106" s="26"/>
      <c r="DF106" s="26"/>
      <c r="DG106" s="26"/>
      <c r="DH106" s="26"/>
      <c r="DI106" s="26"/>
      <c r="DJ106" s="26"/>
      <c r="DK106" s="26"/>
      <c r="DL106" s="26"/>
      <c r="DM106" s="26"/>
      <c r="DN106" s="26"/>
      <c r="DO106" s="26"/>
      <c r="DP106" s="26"/>
      <c r="DQ106" s="26"/>
      <c r="DR106" s="26"/>
      <c r="DS106" s="26"/>
      <c r="DT106" s="26"/>
      <c r="DU106" s="26"/>
      <c r="DV106" s="26"/>
      <c r="DW106" s="26"/>
      <c r="DX106" s="26"/>
      <c r="DY106" s="26"/>
      <c r="DZ106" s="26"/>
      <c r="EA106" s="26"/>
      <c r="EB106" s="26"/>
      <c r="EC106" s="26"/>
      <c r="ED106" s="26"/>
      <c r="EE106" s="26"/>
      <c r="EF106" s="26"/>
      <c r="EG106" s="26"/>
      <c r="EH106" s="26"/>
      <c r="EI106" s="26"/>
      <c r="EJ106" s="26"/>
      <c r="EK106" s="26"/>
      <c r="EL106" s="26"/>
      <c r="EM106" s="26"/>
      <c r="EN106" s="26"/>
      <c r="EO106" s="26"/>
      <c r="EP106" s="26"/>
      <c r="EQ106" s="26"/>
      <c r="ER106" s="26"/>
      <c r="ES106" s="26"/>
      <c r="ET106" s="26"/>
      <c r="EU106" s="26"/>
      <c r="EV106" s="26"/>
      <c r="EW106" s="26"/>
      <c r="EX106" s="26"/>
      <c r="EY106" s="26"/>
      <c r="EZ106" s="26"/>
      <c r="FA106" s="26"/>
      <c r="FB106" s="26"/>
      <c r="FC106" s="26"/>
      <c r="FD106" s="26"/>
      <c r="FE106" s="26"/>
      <c r="FF106" s="26"/>
      <c r="FG106" s="26"/>
      <c r="FH106" s="26"/>
      <c r="FI106" s="26"/>
      <c r="FJ106" s="26"/>
      <c r="FK106" s="26"/>
      <c r="FL106" s="26"/>
      <c r="FM106" s="26"/>
      <c r="FN106" s="26"/>
      <c r="FO106" s="26"/>
      <c r="FP106" s="26"/>
      <c r="FQ106" s="26"/>
      <c r="FR106" s="26"/>
      <c r="FS106" s="26"/>
      <c r="FT106" s="26"/>
      <c r="FU106" s="26"/>
      <c r="FV106" s="26"/>
      <c r="FW106" s="26"/>
      <c r="FX106" s="26"/>
      <c r="FY106" s="26"/>
      <c r="FZ106" s="26"/>
      <c r="GA106" s="26"/>
      <c r="GB106" s="26"/>
      <c r="GC106" s="26"/>
      <c r="GD106" s="26"/>
      <c r="GE106" s="26"/>
      <c r="GF106" s="26"/>
      <c r="GG106" s="26"/>
      <c r="GH106" s="26"/>
      <c r="GI106" s="26"/>
      <c r="GJ106" s="26"/>
      <c r="GK106" s="26"/>
      <c r="GL106" s="26"/>
      <c r="GM106" s="26"/>
      <c r="GN106" s="26"/>
      <c r="GO106" s="26"/>
      <c r="GP106" s="26"/>
      <c r="GQ106" s="26"/>
      <c r="GR106" s="26"/>
      <c r="GS106" s="26"/>
      <c r="GT106" s="26"/>
      <c r="GU106" s="26"/>
      <c r="GV106" s="26"/>
      <c r="GW106" s="26"/>
      <c r="GX106" s="26"/>
      <c r="GY106" s="26"/>
      <c r="GZ106" s="26"/>
      <c r="HA106" s="26"/>
      <c r="HB106" s="26"/>
      <c r="HC106" s="26"/>
      <c r="HD106" s="26"/>
      <c r="HE106" s="26"/>
      <c r="HF106" s="26"/>
      <c r="HG106" s="26"/>
      <c r="HH106" s="26"/>
      <c r="HI106" s="26"/>
      <c r="HJ106" s="26"/>
      <c r="HK106" s="26"/>
      <c r="HL106" s="26"/>
      <c r="HM106" s="26"/>
      <c r="HN106" s="26"/>
      <c r="HO106" s="26"/>
      <c r="HP106" s="26"/>
      <c r="HQ106" s="26"/>
      <c r="HR106" s="26"/>
      <c r="HS106" s="26"/>
      <c r="HT106" s="26"/>
      <c r="HU106" s="26"/>
      <c r="HV106" s="26"/>
      <c r="HW106" s="26"/>
      <c r="HX106" s="26"/>
      <c r="HY106" s="26"/>
      <c r="HZ106" s="26"/>
      <c r="IA106" s="26"/>
      <c r="IB106" s="26"/>
      <c r="IC106" s="26"/>
      <c r="ID106" s="26"/>
      <c r="IE106" s="26"/>
      <c r="IF106" s="26"/>
      <c r="IG106" s="26"/>
      <c r="IH106" s="26"/>
      <c r="II106" s="26"/>
      <c r="IJ106" s="26"/>
      <c r="IK106" s="26"/>
      <c r="IL106" s="26"/>
      <c r="IM106" s="26"/>
      <c r="IN106" s="26"/>
      <c r="IO106" s="26"/>
      <c r="IP106" s="26"/>
      <c r="IQ106" s="26"/>
      <c r="IR106" s="26"/>
      <c r="IS106" s="26"/>
      <c r="IT106" s="26"/>
      <c r="IU106" s="26"/>
      <c r="IV106" s="26"/>
      <c r="IW106" s="26"/>
      <c r="IX106" s="26"/>
      <c r="IY106" s="26"/>
      <c r="IZ106" s="26"/>
      <c r="JA106" s="26"/>
      <c r="JB106" s="26"/>
      <c r="JC106" s="26"/>
      <c r="JD106" s="26"/>
      <c r="JE106" s="26"/>
      <c r="JF106" s="26"/>
      <c r="JG106" s="26"/>
      <c r="JH106" s="26"/>
      <c r="JI106" s="26"/>
      <c r="JJ106" s="26"/>
      <c r="JK106" s="26"/>
      <c r="JL106" s="26"/>
      <c r="JM106" s="26"/>
      <c r="JN106" s="26"/>
      <c r="JO106" s="26"/>
      <c r="JP106" s="26"/>
      <c r="JQ106" s="26"/>
      <c r="JR106" s="26"/>
      <c r="JS106" s="26"/>
      <c r="JT106" s="26"/>
      <c r="JU106" s="26"/>
      <c r="JV106" s="26"/>
      <c r="JW106" s="26"/>
      <c r="JX106" s="26"/>
      <c r="JY106" s="26"/>
      <c r="JZ106" s="26"/>
      <c r="KA106" s="26"/>
      <c r="KB106" s="26"/>
      <c r="KC106" s="26"/>
      <c r="KD106" s="26"/>
      <c r="KE106" s="26"/>
      <c r="KF106" s="26"/>
      <c r="KG106" s="26"/>
      <c r="KH106" s="26"/>
      <c r="KI106" s="26"/>
      <c r="KJ106" s="26"/>
      <c r="KK106" s="26"/>
      <c r="KL106" s="26"/>
      <c r="KM106" s="26"/>
      <c r="KN106" s="26"/>
      <c r="KO106" s="26"/>
      <c r="KP106" s="26"/>
      <c r="KQ106" s="26"/>
      <c r="KR106" s="26"/>
      <c r="KS106" s="26"/>
      <c r="KT106" s="26"/>
      <c r="KU106" s="26"/>
      <c r="KV106" s="26"/>
      <c r="KW106" s="26"/>
      <c r="KX106" s="26"/>
      <c r="KY106" s="26"/>
      <c r="KZ106" s="26"/>
      <c r="LA106" s="26"/>
      <c r="LB106" s="26"/>
      <c r="LC106" s="26"/>
      <c r="LD106" s="26"/>
      <c r="LE106" s="26"/>
      <c r="LF106" s="26"/>
      <c r="LG106" s="26"/>
      <c r="LH106" s="26"/>
      <c r="LI106" s="26"/>
      <c r="LJ106" s="26"/>
      <c r="LK106" s="26"/>
      <c r="LL106" s="26"/>
      <c r="LM106" s="26"/>
      <c r="LN106" s="26"/>
      <c r="LO106" s="26"/>
      <c r="LP106" s="26"/>
      <c r="LQ106" s="26"/>
      <c r="LR106" s="26"/>
      <c r="LS106" s="26"/>
      <c r="LT106" s="26"/>
      <c r="LU106" s="26"/>
      <c r="LV106" s="26"/>
      <c r="LW106" s="26"/>
      <c r="LX106" s="26"/>
      <c r="LY106" s="26"/>
      <c r="LZ106" s="26"/>
      <c r="MA106" s="26"/>
      <c r="MB106" s="26"/>
      <c r="MC106" s="26"/>
      <c r="MD106" s="26"/>
      <c r="ME106" s="26"/>
      <c r="MF106" s="26"/>
      <c r="MG106" s="26"/>
      <c r="MH106" s="26"/>
      <c r="MI106" s="26"/>
      <c r="MJ106" s="26"/>
      <c r="MK106" s="26"/>
      <c r="ML106" s="26"/>
      <c r="MM106" s="26"/>
      <c r="MN106" s="26"/>
      <c r="MO106" s="26"/>
      <c r="MP106" s="26"/>
      <c r="MQ106" s="26"/>
      <c r="MR106" s="26"/>
      <c r="MS106" s="26"/>
      <c r="MT106" s="26"/>
      <c r="MU106" s="26"/>
      <c r="MV106" s="26"/>
      <c r="MW106" s="26"/>
      <c r="MX106" s="26"/>
      <c r="MY106" s="26"/>
      <c r="MZ106" s="26"/>
      <c r="NA106" s="26"/>
      <c r="NB106" s="26"/>
      <c r="NC106" s="26"/>
      <c r="ND106" s="26"/>
      <c r="NE106" s="26"/>
      <c r="NF106" s="26"/>
      <c r="NG106" s="26"/>
      <c r="NH106" s="26"/>
      <c r="NI106" s="26"/>
      <c r="NJ106" s="26"/>
      <c r="NK106" s="26"/>
      <c r="NL106" s="26"/>
      <c r="NM106" s="26"/>
      <c r="NN106" s="26"/>
      <c r="NO106" s="26"/>
      <c r="NP106" s="26"/>
      <c r="NQ106" s="26"/>
      <c r="NR106" s="26"/>
      <c r="NS106" s="26"/>
      <c r="NT106" s="26"/>
      <c r="NU106" s="26"/>
      <c r="NV106" s="26"/>
      <c r="NW106" s="26"/>
      <c r="NX106" s="26"/>
      <c r="NY106" s="26"/>
      <c r="NZ106" s="26"/>
      <c r="OA106" s="26"/>
      <c r="OB106" s="26"/>
      <c r="OC106" s="26"/>
      <c r="OD106" s="26"/>
      <c r="OE106" s="26"/>
      <c r="OF106" s="26"/>
      <c r="OG106" s="26"/>
      <c r="OH106" s="26"/>
      <c r="OI106" s="26"/>
      <c r="OJ106" s="26"/>
      <c r="OK106" s="26"/>
      <c r="OL106" s="26"/>
      <c r="OM106" s="26"/>
      <c r="ON106" s="26"/>
      <c r="OO106" s="26"/>
      <c r="OP106" s="26"/>
      <c r="OQ106" s="26"/>
      <c r="OR106" s="26"/>
    </row>
    <row r="107" spans="1:408" s="24" customFormat="1" ht="150.75" customHeight="1" x14ac:dyDescent="0.2">
      <c r="A107" s="77"/>
      <c r="B107" s="73"/>
      <c r="C107" s="2" t="s">
        <v>131</v>
      </c>
      <c r="D107" s="73"/>
      <c r="E107" s="73"/>
      <c r="F107" s="2" t="s">
        <v>232</v>
      </c>
      <c r="G107" s="2" t="s">
        <v>182</v>
      </c>
      <c r="H107" s="2" t="s">
        <v>214</v>
      </c>
      <c r="I107" s="15" t="s">
        <v>75</v>
      </c>
      <c r="J107" s="15" t="s">
        <v>75</v>
      </c>
      <c r="K107" s="6" t="s">
        <v>53</v>
      </c>
      <c r="L107" s="2">
        <v>2</v>
      </c>
      <c r="M107" s="2">
        <v>1</v>
      </c>
      <c r="N107" s="2">
        <f t="shared" si="58"/>
        <v>2</v>
      </c>
      <c r="O107" s="2" t="str">
        <f t="shared" si="59"/>
        <v>Bajo</v>
      </c>
      <c r="P107" s="11">
        <v>10</v>
      </c>
      <c r="Q107" s="4">
        <f t="shared" si="60"/>
        <v>20</v>
      </c>
      <c r="R107" s="2" t="str">
        <f t="shared" si="61"/>
        <v>IV</v>
      </c>
      <c r="S107" s="3" t="str">
        <f t="shared" si="62"/>
        <v>Aceptable</v>
      </c>
      <c r="T107" s="2">
        <v>8</v>
      </c>
      <c r="U107" s="15"/>
      <c r="V107" s="2" t="s">
        <v>109</v>
      </c>
      <c r="W107" s="2" t="s">
        <v>55</v>
      </c>
      <c r="X107" s="3" t="s">
        <v>56</v>
      </c>
      <c r="Y107" s="3" t="s">
        <v>56</v>
      </c>
      <c r="Z107" s="3" t="s">
        <v>215</v>
      </c>
      <c r="AA107" s="3" t="s">
        <v>56</v>
      </c>
      <c r="AB107" s="3" t="s">
        <v>66</v>
      </c>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26"/>
      <c r="BV107" s="26"/>
      <c r="BW107" s="26"/>
      <c r="BX107" s="26"/>
      <c r="BY107" s="26"/>
      <c r="BZ107" s="26"/>
      <c r="CA107" s="26"/>
      <c r="CB107" s="26"/>
      <c r="CC107" s="26"/>
      <c r="CD107" s="26"/>
      <c r="CE107" s="26"/>
      <c r="CF107" s="26"/>
      <c r="CG107" s="26"/>
      <c r="CH107" s="26"/>
      <c r="CI107" s="26"/>
      <c r="CJ107" s="26"/>
      <c r="CK107" s="26"/>
      <c r="CL107" s="26"/>
      <c r="CM107" s="26"/>
      <c r="CN107" s="26"/>
      <c r="CO107" s="26"/>
      <c r="CP107" s="26"/>
      <c r="CQ107" s="26"/>
      <c r="CR107" s="26"/>
      <c r="CS107" s="26"/>
      <c r="CT107" s="26"/>
      <c r="CU107" s="26"/>
      <c r="CV107" s="26"/>
      <c r="CW107" s="26"/>
      <c r="CX107" s="26"/>
      <c r="CY107" s="26"/>
      <c r="CZ107" s="26"/>
      <c r="DA107" s="26"/>
      <c r="DB107" s="26"/>
      <c r="DC107" s="26"/>
      <c r="DD107" s="26"/>
      <c r="DE107" s="26"/>
      <c r="DF107" s="26"/>
      <c r="DG107" s="26"/>
      <c r="DH107" s="26"/>
      <c r="DI107" s="26"/>
      <c r="DJ107" s="26"/>
      <c r="DK107" s="26"/>
      <c r="DL107" s="26"/>
      <c r="DM107" s="26"/>
      <c r="DN107" s="26"/>
      <c r="DO107" s="26"/>
      <c r="DP107" s="26"/>
      <c r="DQ107" s="26"/>
      <c r="DR107" s="26"/>
      <c r="DS107" s="26"/>
      <c r="DT107" s="26"/>
      <c r="DU107" s="26"/>
      <c r="DV107" s="26"/>
      <c r="DW107" s="26"/>
      <c r="DX107" s="26"/>
      <c r="DY107" s="26"/>
      <c r="DZ107" s="26"/>
      <c r="EA107" s="26"/>
      <c r="EB107" s="26"/>
      <c r="EC107" s="26"/>
      <c r="ED107" s="26"/>
      <c r="EE107" s="26"/>
      <c r="EF107" s="26"/>
      <c r="EG107" s="26"/>
      <c r="EH107" s="26"/>
      <c r="EI107" s="26"/>
      <c r="EJ107" s="26"/>
      <c r="EK107" s="26"/>
      <c r="EL107" s="26"/>
      <c r="EM107" s="26"/>
      <c r="EN107" s="26"/>
      <c r="EO107" s="26"/>
      <c r="EP107" s="26"/>
      <c r="EQ107" s="26"/>
      <c r="ER107" s="26"/>
      <c r="ES107" s="26"/>
      <c r="ET107" s="26"/>
      <c r="EU107" s="26"/>
      <c r="EV107" s="26"/>
      <c r="EW107" s="26"/>
      <c r="EX107" s="26"/>
      <c r="EY107" s="26"/>
      <c r="EZ107" s="26"/>
      <c r="FA107" s="26"/>
      <c r="FB107" s="26"/>
      <c r="FC107" s="26"/>
      <c r="FD107" s="26"/>
      <c r="FE107" s="26"/>
      <c r="FF107" s="26"/>
      <c r="FG107" s="26"/>
      <c r="FH107" s="26"/>
      <c r="FI107" s="26"/>
      <c r="FJ107" s="26"/>
      <c r="FK107" s="26"/>
      <c r="FL107" s="26"/>
      <c r="FM107" s="26"/>
      <c r="FN107" s="26"/>
      <c r="FO107" s="26"/>
      <c r="FP107" s="26"/>
      <c r="FQ107" s="26"/>
      <c r="FR107" s="26"/>
      <c r="FS107" s="26"/>
      <c r="FT107" s="26"/>
      <c r="FU107" s="26"/>
      <c r="FV107" s="26"/>
      <c r="FW107" s="26"/>
      <c r="FX107" s="26"/>
      <c r="FY107" s="26"/>
      <c r="FZ107" s="26"/>
      <c r="GA107" s="26"/>
      <c r="GB107" s="26"/>
      <c r="GC107" s="26"/>
      <c r="GD107" s="26"/>
      <c r="GE107" s="26"/>
      <c r="GF107" s="26"/>
      <c r="GG107" s="26"/>
      <c r="GH107" s="26"/>
      <c r="GI107" s="26"/>
      <c r="GJ107" s="26"/>
      <c r="GK107" s="26"/>
      <c r="GL107" s="26"/>
      <c r="GM107" s="26"/>
      <c r="GN107" s="26"/>
      <c r="GO107" s="26"/>
      <c r="GP107" s="26"/>
      <c r="GQ107" s="26"/>
      <c r="GR107" s="26"/>
      <c r="GS107" s="26"/>
      <c r="GT107" s="26"/>
      <c r="GU107" s="26"/>
      <c r="GV107" s="26"/>
      <c r="GW107" s="26"/>
      <c r="GX107" s="26"/>
      <c r="GY107" s="26"/>
      <c r="GZ107" s="26"/>
      <c r="HA107" s="26"/>
      <c r="HB107" s="26"/>
      <c r="HC107" s="26"/>
      <c r="HD107" s="26"/>
      <c r="HE107" s="26"/>
      <c r="HF107" s="26"/>
      <c r="HG107" s="26"/>
      <c r="HH107" s="26"/>
      <c r="HI107" s="26"/>
      <c r="HJ107" s="26"/>
      <c r="HK107" s="26"/>
      <c r="HL107" s="26"/>
      <c r="HM107" s="26"/>
      <c r="HN107" s="26"/>
      <c r="HO107" s="26"/>
      <c r="HP107" s="26"/>
      <c r="HQ107" s="26"/>
      <c r="HR107" s="26"/>
      <c r="HS107" s="26"/>
      <c r="HT107" s="26"/>
      <c r="HU107" s="26"/>
      <c r="HV107" s="26"/>
      <c r="HW107" s="26"/>
      <c r="HX107" s="26"/>
      <c r="HY107" s="26"/>
      <c r="HZ107" s="26"/>
      <c r="IA107" s="26"/>
      <c r="IB107" s="26"/>
      <c r="IC107" s="26"/>
      <c r="ID107" s="26"/>
      <c r="IE107" s="26"/>
      <c r="IF107" s="26"/>
      <c r="IG107" s="26"/>
      <c r="IH107" s="26"/>
      <c r="II107" s="26"/>
      <c r="IJ107" s="26"/>
      <c r="IK107" s="26"/>
      <c r="IL107" s="26"/>
      <c r="IM107" s="26"/>
      <c r="IN107" s="26"/>
      <c r="IO107" s="26"/>
      <c r="IP107" s="26"/>
      <c r="IQ107" s="26"/>
      <c r="IR107" s="26"/>
      <c r="IS107" s="26"/>
      <c r="IT107" s="26"/>
      <c r="IU107" s="26"/>
      <c r="IV107" s="26"/>
      <c r="IW107" s="26"/>
      <c r="IX107" s="26"/>
      <c r="IY107" s="26"/>
      <c r="IZ107" s="26"/>
      <c r="JA107" s="26"/>
      <c r="JB107" s="26"/>
      <c r="JC107" s="26"/>
      <c r="JD107" s="26"/>
      <c r="JE107" s="26"/>
      <c r="JF107" s="26"/>
      <c r="JG107" s="26"/>
      <c r="JH107" s="26"/>
      <c r="JI107" s="26"/>
      <c r="JJ107" s="26"/>
      <c r="JK107" s="26"/>
      <c r="JL107" s="26"/>
      <c r="JM107" s="26"/>
      <c r="JN107" s="26"/>
      <c r="JO107" s="26"/>
      <c r="JP107" s="26"/>
      <c r="JQ107" s="26"/>
      <c r="JR107" s="26"/>
      <c r="JS107" s="26"/>
      <c r="JT107" s="26"/>
      <c r="JU107" s="26"/>
      <c r="JV107" s="26"/>
      <c r="JW107" s="26"/>
      <c r="JX107" s="26"/>
      <c r="JY107" s="26"/>
      <c r="JZ107" s="26"/>
      <c r="KA107" s="26"/>
      <c r="KB107" s="26"/>
      <c r="KC107" s="26"/>
      <c r="KD107" s="26"/>
      <c r="KE107" s="26"/>
      <c r="KF107" s="26"/>
      <c r="KG107" s="26"/>
      <c r="KH107" s="26"/>
      <c r="KI107" s="26"/>
      <c r="KJ107" s="26"/>
      <c r="KK107" s="26"/>
      <c r="KL107" s="26"/>
      <c r="KM107" s="26"/>
      <c r="KN107" s="26"/>
      <c r="KO107" s="26"/>
      <c r="KP107" s="26"/>
      <c r="KQ107" s="26"/>
      <c r="KR107" s="26"/>
      <c r="KS107" s="26"/>
      <c r="KT107" s="26"/>
      <c r="KU107" s="26"/>
      <c r="KV107" s="26"/>
      <c r="KW107" s="26"/>
      <c r="KX107" s="26"/>
      <c r="KY107" s="26"/>
      <c r="KZ107" s="26"/>
      <c r="LA107" s="26"/>
      <c r="LB107" s="26"/>
      <c r="LC107" s="26"/>
      <c r="LD107" s="26"/>
      <c r="LE107" s="26"/>
      <c r="LF107" s="26"/>
      <c r="LG107" s="26"/>
      <c r="LH107" s="26"/>
      <c r="LI107" s="26"/>
      <c r="LJ107" s="26"/>
      <c r="LK107" s="26"/>
      <c r="LL107" s="26"/>
      <c r="LM107" s="26"/>
      <c r="LN107" s="26"/>
      <c r="LO107" s="26"/>
      <c r="LP107" s="26"/>
      <c r="LQ107" s="26"/>
      <c r="LR107" s="26"/>
      <c r="LS107" s="26"/>
      <c r="LT107" s="26"/>
      <c r="LU107" s="26"/>
      <c r="LV107" s="26"/>
      <c r="LW107" s="26"/>
      <c r="LX107" s="26"/>
      <c r="LY107" s="26"/>
      <c r="LZ107" s="26"/>
      <c r="MA107" s="26"/>
      <c r="MB107" s="26"/>
      <c r="MC107" s="26"/>
      <c r="MD107" s="26"/>
      <c r="ME107" s="26"/>
      <c r="MF107" s="26"/>
      <c r="MG107" s="26"/>
      <c r="MH107" s="26"/>
      <c r="MI107" s="26"/>
      <c r="MJ107" s="26"/>
      <c r="MK107" s="26"/>
      <c r="ML107" s="26"/>
      <c r="MM107" s="26"/>
      <c r="MN107" s="26"/>
      <c r="MO107" s="26"/>
      <c r="MP107" s="26"/>
      <c r="MQ107" s="26"/>
      <c r="MR107" s="26"/>
      <c r="MS107" s="26"/>
      <c r="MT107" s="26"/>
      <c r="MU107" s="26"/>
      <c r="MV107" s="26"/>
      <c r="MW107" s="26"/>
      <c r="MX107" s="26"/>
      <c r="MY107" s="26"/>
      <c r="MZ107" s="26"/>
      <c r="NA107" s="26"/>
      <c r="NB107" s="26"/>
      <c r="NC107" s="26"/>
      <c r="ND107" s="26"/>
      <c r="NE107" s="26"/>
      <c r="NF107" s="26"/>
      <c r="NG107" s="26"/>
      <c r="NH107" s="26"/>
      <c r="NI107" s="26"/>
      <c r="NJ107" s="26"/>
      <c r="NK107" s="26"/>
      <c r="NL107" s="26"/>
      <c r="NM107" s="26"/>
      <c r="NN107" s="26"/>
      <c r="NO107" s="26"/>
      <c r="NP107" s="26"/>
      <c r="NQ107" s="26"/>
      <c r="NR107" s="26"/>
      <c r="NS107" s="26"/>
      <c r="NT107" s="26"/>
      <c r="NU107" s="26"/>
      <c r="NV107" s="26"/>
      <c r="NW107" s="26"/>
      <c r="NX107" s="26"/>
      <c r="NY107" s="26"/>
      <c r="NZ107" s="26"/>
      <c r="OA107" s="26"/>
      <c r="OB107" s="26"/>
      <c r="OC107" s="26"/>
      <c r="OD107" s="26"/>
      <c r="OE107" s="26"/>
      <c r="OF107" s="26"/>
      <c r="OG107" s="26"/>
      <c r="OH107" s="26"/>
      <c r="OI107" s="26"/>
      <c r="OJ107" s="26"/>
      <c r="OK107" s="26"/>
      <c r="OL107" s="26"/>
      <c r="OM107" s="26"/>
      <c r="ON107" s="26"/>
      <c r="OO107" s="26"/>
      <c r="OP107" s="26"/>
      <c r="OQ107" s="26"/>
      <c r="OR107" s="26"/>
    </row>
    <row r="108" spans="1:408" s="24" customFormat="1" ht="133.5" customHeight="1" x14ac:dyDescent="0.2">
      <c r="A108" s="77"/>
      <c r="B108" s="73"/>
      <c r="C108" s="3" t="s">
        <v>167</v>
      </c>
      <c r="D108" s="73"/>
      <c r="E108" s="73"/>
      <c r="F108" s="2" t="s">
        <v>106</v>
      </c>
      <c r="G108" s="2" t="s">
        <v>168</v>
      </c>
      <c r="H108" s="2" t="s">
        <v>108</v>
      </c>
      <c r="I108" s="6" t="s">
        <v>75</v>
      </c>
      <c r="J108" s="6" t="s">
        <v>75</v>
      </c>
      <c r="K108" s="6" t="s">
        <v>53</v>
      </c>
      <c r="L108" s="2">
        <v>6</v>
      </c>
      <c r="M108" s="2">
        <v>1</v>
      </c>
      <c r="N108" s="2">
        <f t="shared" si="58"/>
        <v>6</v>
      </c>
      <c r="O108" s="16" t="str">
        <f t="shared" si="59"/>
        <v xml:space="preserve">Medio </v>
      </c>
      <c r="P108" s="4">
        <v>25</v>
      </c>
      <c r="Q108" s="4">
        <f t="shared" si="60"/>
        <v>150</v>
      </c>
      <c r="R108" s="3" t="str">
        <f t="shared" si="61"/>
        <v>II</v>
      </c>
      <c r="S108" s="3" t="str">
        <f t="shared" si="62"/>
        <v>No Aceptable o Aceptable con control específico</v>
      </c>
      <c r="T108" s="2">
        <v>8</v>
      </c>
      <c r="U108" s="8"/>
      <c r="V108" s="2" t="s">
        <v>109</v>
      </c>
      <c r="W108" s="2" t="s">
        <v>110</v>
      </c>
      <c r="X108" s="73" t="s">
        <v>194</v>
      </c>
      <c r="Y108" s="73"/>
      <c r="Z108" s="73"/>
      <c r="AA108" s="73"/>
      <c r="AB108" s="73"/>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6"/>
      <c r="BY108" s="26"/>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6"/>
      <c r="DH108" s="26"/>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6"/>
      <c r="EJ108" s="26"/>
      <c r="EK108" s="26"/>
      <c r="EL108" s="26"/>
      <c r="EM108" s="26"/>
      <c r="EN108" s="26"/>
      <c r="EO108" s="26"/>
      <c r="EP108" s="26"/>
      <c r="EQ108" s="26"/>
      <c r="ER108" s="26"/>
      <c r="ES108" s="26"/>
      <c r="ET108" s="26"/>
      <c r="EU108" s="26"/>
      <c r="EV108" s="26"/>
      <c r="EW108" s="26"/>
      <c r="EX108" s="26"/>
      <c r="EY108" s="26"/>
      <c r="EZ108" s="26"/>
      <c r="FA108" s="26"/>
      <c r="FB108" s="26"/>
      <c r="FC108" s="26"/>
      <c r="FD108" s="26"/>
      <c r="FE108" s="26"/>
      <c r="FF108" s="26"/>
      <c r="FG108" s="26"/>
      <c r="FH108" s="26"/>
      <c r="FI108" s="26"/>
      <c r="FJ108" s="26"/>
      <c r="FK108" s="26"/>
      <c r="FL108" s="26"/>
      <c r="FM108" s="26"/>
      <c r="FN108" s="26"/>
      <c r="FO108" s="26"/>
      <c r="FP108" s="26"/>
      <c r="FQ108" s="26"/>
      <c r="FR108" s="26"/>
      <c r="FS108" s="26"/>
      <c r="FT108" s="26"/>
      <c r="FU108" s="26"/>
      <c r="FV108" s="26"/>
      <c r="FW108" s="26"/>
      <c r="FX108" s="26"/>
      <c r="FY108" s="26"/>
      <c r="FZ108" s="26"/>
      <c r="GA108" s="26"/>
      <c r="GB108" s="26"/>
      <c r="GC108" s="26"/>
      <c r="GD108" s="26"/>
      <c r="GE108" s="26"/>
      <c r="GF108" s="26"/>
      <c r="GG108" s="26"/>
      <c r="GH108" s="26"/>
      <c r="GI108" s="26"/>
      <c r="GJ108" s="26"/>
      <c r="GK108" s="26"/>
      <c r="GL108" s="26"/>
      <c r="GM108" s="26"/>
      <c r="GN108" s="26"/>
      <c r="GO108" s="26"/>
      <c r="GP108" s="26"/>
      <c r="GQ108" s="26"/>
      <c r="GR108" s="26"/>
      <c r="GS108" s="26"/>
      <c r="GT108" s="26"/>
      <c r="GU108" s="26"/>
      <c r="GV108" s="26"/>
      <c r="GW108" s="26"/>
      <c r="GX108" s="26"/>
      <c r="GY108" s="26"/>
      <c r="GZ108" s="26"/>
      <c r="HA108" s="26"/>
      <c r="HB108" s="26"/>
      <c r="HC108" s="26"/>
      <c r="HD108" s="26"/>
      <c r="HE108" s="26"/>
      <c r="HF108" s="26"/>
      <c r="HG108" s="26"/>
      <c r="HH108" s="26"/>
      <c r="HI108" s="26"/>
      <c r="HJ108" s="26"/>
      <c r="HK108" s="26"/>
      <c r="HL108" s="26"/>
      <c r="HM108" s="26"/>
      <c r="HN108" s="26"/>
      <c r="HO108" s="26"/>
      <c r="HP108" s="26"/>
      <c r="HQ108" s="26"/>
      <c r="HR108" s="26"/>
      <c r="HS108" s="26"/>
      <c r="HT108" s="26"/>
      <c r="HU108" s="26"/>
      <c r="HV108" s="26"/>
      <c r="HW108" s="26"/>
      <c r="HX108" s="26"/>
      <c r="HY108" s="26"/>
      <c r="HZ108" s="26"/>
      <c r="IA108" s="26"/>
      <c r="IB108" s="26"/>
      <c r="IC108" s="26"/>
      <c r="ID108" s="26"/>
      <c r="IE108" s="26"/>
      <c r="IF108" s="26"/>
      <c r="IG108" s="26"/>
      <c r="IH108" s="26"/>
      <c r="II108" s="26"/>
      <c r="IJ108" s="26"/>
      <c r="IK108" s="26"/>
      <c r="IL108" s="26"/>
      <c r="IM108" s="26"/>
      <c r="IN108" s="26"/>
      <c r="IO108" s="26"/>
      <c r="IP108" s="26"/>
      <c r="IQ108" s="26"/>
      <c r="IR108" s="26"/>
      <c r="IS108" s="26"/>
      <c r="IT108" s="26"/>
      <c r="IU108" s="26"/>
      <c r="IV108" s="26"/>
      <c r="IW108" s="26"/>
      <c r="IX108" s="26"/>
      <c r="IY108" s="26"/>
      <c r="IZ108" s="26"/>
      <c r="JA108" s="26"/>
      <c r="JB108" s="26"/>
      <c r="JC108" s="26"/>
      <c r="JD108" s="26"/>
      <c r="JE108" s="26"/>
      <c r="JF108" s="26"/>
      <c r="JG108" s="26"/>
      <c r="JH108" s="26"/>
      <c r="JI108" s="26"/>
      <c r="JJ108" s="26"/>
      <c r="JK108" s="26"/>
      <c r="JL108" s="26"/>
      <c r="JM108" s="26"/>
      <c r="JN108" s="26"/>
      <c r="JO108" s="26"/>
      <c r="JP108" s="26"/>
      <c r="JQ108" s="26"/>
      <c r="JR108" s="26"/>
      <c r="JS108" s="26"/>
      <c r="JT108" s="26"/>
      <c r="JU108" s="26"/>
      <c r="JV108" s="26"/>
      <c r="JW108" s="26"/>
      <c r="JX108" s="26"/>
      <c r="JY108" s="26"/>
      <c r="JZ108" s="26"/>
      <c r="KA108" s="26"/>
      <c r="KB108" s="26"/>
      <c r="KC108" s="26"/>
      <c r="KD108" s="26"/>
      <c r="KE108" s="26"/>
      <c r="KF108" s="26"/>
      <c r="KG108" s="26"/>
      <c r="KH108" s="26"/>
      <c r="KI108" s="26"/>
      <c r="KJ108" s="26"/>
      <c r="KK108" s="26"/>
      <c r="KL108" s="26"/>
      <c r="KM108" s="26"/>
      <c r="KN108" s="26"/>
      <c r="KO108" s="26"/>
      <c r="KP108" s="26"/>
      <c r="KQ108" s="26"/>
      <c r="KR108" s="26"/>
      <c r="KS108" s="26"/>
      <c r="KT108" s="26"/>
      <c r="KU108" s="26"/>
      <c r="KV108" s="26"/>
      <c r="KW108" s="26"/>
      <c r="KX108" s="26"/>
      <c r="KY108" s="26"/>
      <c r="KZ108" s="26"/>
      <c r="LA108" s="26"/>
      <c r="LB108" s="26"/>
      <c r="LC108" s="26"/>
      <c r="LD108" s="26"/>
      <c r="LE108" s="26"/>
      <c r="LF108" s="26"/>
      <c r="LG108" s="26"/>
      <c r="LH108" s="26"/>
      <c r="LI108" s="26"/>
      <c r="LJ108" s="26"/>
      <c r="LK108" s="26"/>
      <c r="LL108" s="26"/>
      <c r="LM108" s="26"/>
      <c r="LN108" s="26"/>
      <c r="LO108" s="26"/>
      <c r="LP108" s="26"/>
      <c r="LQ108" s="26"/>
      <c r="LR108" s="26"/>
      <c r="LS108" s="26"/>
      <c r="LT108" s="26"/>
      <c r="LU108" s="26"/>
      <c r="LV108" s="26"/>
      <c r="LW108" s="26"/>
      <c r="LX108" s="26"/>
      <c r="LY108" s="26"/>
      <c r="LZ108" s="26"/>
      <c r="MA108" s="26"/>
      <c r="MB108" s="26"/>
      <c r="MC108" s="26"/>
      <c r="MD108" s="26"/>
      <c r="ME108" s="26"/>
      <c r="MF108" s="26"/>
      <c r="MG108" s="26"/>
      <c r="MH108" s="26"/>
      <c r="MI108" s="26"/>
      <c r="MJ108" s="26"/>
      <c r="MK108" s="26"/>
      <c r="ML108" s="26"/>
      <c r="MM108" s="26"/>
      <c r="MN108" s="26"/>
      <c r="MO108" s="26"/>
      <c r="MP108" s="26"/>
      <c r="MQ108" s="26"/>
      <c r="MR108" s="26"/>
      <c r="MS108" s="26"/>
      <c r="MT108" s="26"/>
      <c r="MU108" s="26"/>
      <c r="MV108" s="26"/>
      <c r="MW108" s="26"/>
      <c r="MX108" s="26"/>
      <c r="MY108" s="26"/>
      <c r="MZ108" s="26"/>
      <c r="NA108" s="26"/>
      <c r="NB108" s="26"/>
      <c r="NC108" s="26"/>
      <c r="ND108" s="26"/>
      <c r="NE108" s="26"/>
      <c r="NF108" s="26"/>
      <c r="NG108" s="26"/>
      <c r="NH108" s="26"/>
      <c r="NI108" s="26"/>
      <c r="NJ108" s="26"/>
      <c r="NK108" s="26"/>
      <c r="NL108" s="26"/>
      <c r="NM108" s="26"/>
      <c r="NN108" s="26"/>
      <c r="NO108" s="26"/>
      <c r="NP108" s="26"/>
      <c r="NQ108" s="26"/>
      <c r="NR108" s="26"/>
      <c r="NS108" s="26"/>
      <c r="NT108" s="26"/>
      <c r="NU108" s="26"/>
      <c r="NV108" s="26"/>
      <c r="NW108" s="26"/>
      <c r="NX108" s="26"/>
      <c r="NY108" s="26"/>
      <c r="NZ108" s="26"/>
      <c r="OA108" s="26"/>
      <c r="OB108" s="26"/>
      <c r="OC108" s="26"/>
      <c r="OD108" s="26"/>
      <c r="OE108" s="26"/>
      <c r="OF108" s="26"/>
      <c r="OG108" s="26"/>
      <c r="OH108" s="26"/>
      <c r="OI108" s="26"/>
      <c r="OJ108" s="26"/>
      <c r="OK108" s="26"/>
      <c r="OL108" s="26"/>
      <c r="OM108" s="26"/>
      <c r="ON108" s="26"/>
      <c r="OO108" s="26"/>
      <c r="OP108" s="26"/>
      <c r="OQ108" s="26"/>
      <c r="OR108" s="26"/>
    </row>
    <row r="109" spans="1:408" s="24" customFormat="1" ht="262.5" customHeight="1" x14ac:dyDescent="0.2">
      <c r="A109" s="77"/>
      <c r="B109" s="73" t="s">
        <v>236</v>
      </c>
      <c r="C109" s="73" t="s">
        <v>139</v>
      </c>
      <c r="D109" s="73" t="s">
        <v>237</v>
      </c>
      <c r="E109" s="73" t="s">
        <v>49</v>
      </c>
      <c r="F109" s="2" t="s">
        <v>147</v>
      </c>
      <c r="G109" s="3" t="s">
        <v>94</v>
      </c>
      <c r="H109" s="2" t="s">
        <v>96</v>
      </c>
      <c r="I109" s="6" t="s">
        <v>75</v>
      </c>
      <c r="J109" s="6" t="s">
        <v>53</v>
      </c>
      <c r="K109" s="6" t="s">
        <v>53</v>
      </c>
      <c r="L109" s="2">
        <v>2</v>
      </c>
      <c r="M109" s="2">
        <v>4</v>
      </c>
      <c r="N109" s="2">
        <f t="shared" si="58"/>
        <v>8</v>
      </c>
      <c r="O109" s="2" t="str">
        <f t="shared" si="59"/>
        <v xml:space="preserve">Medio </v>
      </c>
      <c r="P109" s="4">
        <v>25</v>
      </c>
      <c r="Q109" s="4">
        <f t="shared" si="60"/>
        <v>200</v>
      </c>
      <c r="R109" s="3" t="str">
        <f t="shared" si="61"/>
        <v>II</v>
      </c>
      <c r="S109" s="3" t="str">
        <f t="shared" si="62"/>
        <v>No Aceptable o Aceptable con control específico</v>
      </c>
      <c r="T109" s="2">
        <v>1</v>
      </c>
      <c r="U109" s="2"/>
      <c r="V109" s="2" t="s">
        <v>96</v>
      </c>
      <c r="W109" s="2" t="s">
        <v>97</v>
      </c>
      <c r="X109" s="3" t="s">
        <v>56</v>
      </c>
      <c r="Y109" s="3" t="s">
        <v>98</v>
      </c>
      <c r="Z109" s="3" t="s">
        <v>99</v>
      </c>
      <c r="AA109" s="3" t="s">
        <v>56</v>
      </c>
      <c r="AB109" s="3" t="s">
        <v>66</v>
      </c>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c r="BC109" s="26"/>
      <c r="BD109" s="26"/>
      <c r="BE109" s="26"/>
      <c r="BF109" s="26"/>
      <c r="BG109" s="26"/>
      <c r="BH109" s="26"/>
      <c r="BI109" s="26"/>
      <c r="BJ109" s="26"/>
      <c r="BK109" s="26"/>
      <c r="BL109" s="26"/>
      <c r="BM109" s="26"/>
      <c r="BN109" s="26"/>
      <c r="BO109" s="26"/>
      <c r="BP109" s="26"/>
      <c r="BQ109" s="26"/>
      <c r="BR109" s="26"/>
      <c r="BS109" s="26"/>
      <c r="BT109" s="26"/>
      <c r="BU109" s="26"/>
      <c r="BV109" s="26"/>
      <c r="BW109" s="26"/>
      <c r="BX109" s="26"/>
      <c r="BY109" s="26"/>
      <c r="BZ109" s="26"/>
      <c r="CA109" s="26"/>
      <c r="CB109" s="26"/>
      <c r="CC109" s="26"/>
      <c r="CD109" s="26"/>
      <c r="CE109" s="26"/>
      <c r="CF109" s="26"/>
      <c r="CG109" s="26"/>
      <c r="CH109" s="26"/>
      <c r="CI109" s="26"/>
      <c r="CJ109" s="26"/>
      <c r="CK109" s="26"/>
      <c r="CL109" s="26"/>
      <c r="CM109" s="26"/>
      <c r="CN109" s="26"/>
      <c r="CO109" s="26"/>
      <c r="CP109" s="26"/>
      <c r="CQ109" s="26"/>
      <c r="CR109" s="26"/>
      <c r="CS109" s="26"/>
      <c r="CT109" s="26"/>
      <c r="CU109" s="26"/>
      <c r="CV109" s="26"/>
      <c r="CW109" s="26"/>
      <c r="CX109" s="26"/>
      <c r="CY109" s="26"/>
      <c r="CZ109" s="26"/>
      <c r="DA109" s="26"/>
      <c r="DB109" s="26"/>
      <c r="DC109" s="26"/>
      <c r="DD109" s="26"/>
      <c r="DE109" s="26"/>
      <c r="DF109" s="26"/>
      <c r="DG109" s="26"/>
      <c r="DH109" s="26"/>
      <c r="DI109" s="26"/>
      <c r="DJ109" s="26"/>
      <c r="DK109" s="26"/>
      <c r="DL109" s="26"/>
      <c r="DM109" s="26"/>
      <c r="DN109" s="26"/>
      <c r="DO109" s="26"/>
      <c r="DP109" s="26"/>
      <c r="DQ109" s="26"/>
      <c r="DR109" s="26"/>
      <c r="DS109" s="26"/>
      <c r="DT109" s="26"/>
      <c r="DU109" s="26"/>
      <c r="DV109" s="26"/>
      <c r="DW109" s="26"/>
      <c r="DX109" s="26"/>
      <c r="DY109" s="26"/>
      <c r="DZ109" s="26"/>
      <c r="EA109" s="26"/>
      <c r="EB109" s="26"/>
      <c r="EC109" s="26"/>
      <c r="ED109" s="26"/>
      <c r="EE109" s="26"/>
      <c r="EF109" s="26"/>
      <c r="EG109" s="26"/>
      <c r="EH109" s="26"/>
      <c r="EI109" s="26"/>
      <c r="EJ109" s="26"/>
      <c r="EK109" s="26"/>
      <c r="EL109" s="26"/>
      <c r="EM109" s="26"/>
      <c r="EN109" s="26"/>
      <c r="EO109" s="26"/>
      <c r="EP109" s="26"/>
      <c r="EQ109" s="26"/>
      <c r="ER109" s="26"/>
      <c r="ES109" s="26"/>
      <c r="ET109" s="26"/>
      <c r="EU109" s="26"/>
      <c r="EV109" s="26"/>
      <c r="EW109" s="26"/>
      <c r="EX109" s="26"/>
      <c r="EY109" s="26"/>
      <c r="EZ109" s="26"/>
      <c r="FA109" s="26"/>
      <c r="FB109" s="26"/>
      <c r="FC109" s="26"/>
      <c r="FD109" s="26"/>
      <c r="FE109" s="26"/>
      <c r="FF109" s="26"/>
      <c r="FG109" s="26"/>
      <c r="FH109" s="26"/>
      <c r="FI109" s="26"/>
      <c r="FJ109" s="26"/>
      <c r="FK109" s="26"/>
      <c r="FL109" s="26"/>
      <c r="FM109" s="26"/>
      <c r="FN109" s="26"/>
      <c r="FO109" s="26"/>
      <c r="FP109" s="26"/>
      <c r="FQ109" s="26"/>
      <c r="FR109" s="26"/>
      <c r="FS109" s="26"/>
      <c r="FT109" s="26"/>
      <c r="FU109" s="26"/>
      <c r="FV109" s="26"/>
      <c r="FW109" s="26"/>
      <c r="FX109" s="26"/>
      <c r="FY109" s="26"/>
      <c r="FZ109" s="26"/>
      <c r="GA109" s="26"/>
      <c r="GB109" s="26"/>
      <c r="GC109" s="26"/>
      <c r="GD109" s="26"/>
      <c r="GE109" s="26"/>
      <c r="GF109" s="26"/>
      <c r="GG109" s="26"/>
      <c r="GH109" s="26"/>
      <c r="GI109" s="26"/>
      <c r="GJ109" s="26"/>
      <c r="GK109" s="26"/>
      <c r="GL109" s="26"/>
      <c r="GM109" s="26"/>
      <c r="GN109" s="26"/>
      <c r="GO109" s="26"/>
      <c r="GP109" s="26"/>
      <c r="GQ109" s="26"/>
      <c r="GR109" s="26"/>
      <c r="GS109" s="26"/>
      <c r="GT109" s="26"/>
      <c r="GU109" s="26"/>
      <c r="GV109" s="26"/>
      <c r="GW109" s="26"/>
      <c r="GX109" s="26"/>
      <c r="GY109" s="26"/>
      <c r="GZ109" s="26"/>
      <c r="HA109" s="26"/>
      <c r="HB109" s="26"/>
      <c r="HC109" s="26"/>
      <c r="HD109" s="26"/>
      <c r="HE109" s="26"/>
      <c r="HF109" s="26"/>
      <c r="HG109" s="26"/>
      <c r="HH109" s="26"/>
      <c r="HI109" s="26"/>
      <c r="HJ109" s="26"/>
      <c r="HK109" s="26"/>
      <c r="HL109" s="26"/>
      <c r="HM109" s="26"/>
      <c r="HN109" s="26"/>
      <c r="HO109" s="26"/>
      <c r="HP109" s="26"/>
      <c r="HQ109" s="26"/>
      <c r="HR109" s="26"/>
      <c r="HS109" s="26"/>
      <c r="HT109" s="26"/>
      <c r="HU109" s="26"/>
      <c r="HV109" s="26"/>
      <c r="HW109" s="26"/>
      <c r="HX109" s="26"/>
      <c r="HY109" s="26"/>
      <c r="HZ109" s="26"/>
      <c r="IA109" s="26"/>
      <c r="IB109" s="26"/>
      <c r="IC109" s="26"/>
      <c r="ID109" s="26"/>
      <c r="IE109" s="26"/>
      <c r="IF109" s="26"/>
      <c r="IG109" s="26"/>
      <c r="IH109" s="26"/>
      <c r="II109" s="26"/>
      <c r="IJ109" s="26"/>
      <c r="IK109" s="26"/>
      <c r="IL109" s="26"/>
      <c r="IM109" s="26"/>
      <c r="IN109" s="26"/>
      <c r="IO109" s="26"/>
      <c r="IP109" s="26"/>
      <c r="IQ109" s="26"/>
      <c r="IR109" s="26"/>
      <c r="IS109" s="26"/>
      <c r="IT109" s="26"/>
      <c r="IU109" s="26"/>
      <c r="IV109" s="26"/>
      <c r="IW109" s="26"/>
      <c r="IX109" s="26"/>
      <c r="IY109" s="26"/>
      <c r="IZ109" s="26"/>
      <c r="JA109" s="26"/>
      <c r="JB109" s="26"/>
      <c r="JC109" s="26"/>
      <c r="JD109" s="26"/>
      <c r="JE109" s="26"/>
      <c r="JF109" s="26"/>
      <c r="JG109" s="26"/>
      <c r="JH109" s="26"/>
      <c r="JI109" s="26"/>
      <c r="JJ109" s="26"/>
      <c r="JK109" s="26"/>
      <c r="JL109" s="26"/>
      <c r="JM109" s="26"/>
      <c r="JN109" s="26"/>
      <c r="JO109" s="26"/>
      <c r="JP109" s="26"/>
      <c r="JQ109" s="26"/>
      <c r="JR109" s="26"/>
      <c r="JS109" s="26"/>
      <c r="JT109" s="26"/>
      <c r="JU109" s="26"/>
      <c r="JV109" s="26"/>
      <c r="JW109" s="26"/>
      <c r="JX109" s="26"/>
      <c r="JY109" s="26"/>
      <c r="JZ109" s="26"/>
      <c r="KA109" s="26"/>
      <c r="KB109" s="26"/>
      <c r="KC109" s="26"/>
      <c r="KD109" s="26"/>
      <c r="KE109" s="26"/>
      <c r="KF109" s="26"/>
      <c r="KG109" s="26"/>
      <c r="KH109" s="26"/>
      <c r="KI109" s="26"/>
      <c r="KJ109" s="26"/>
      <c r="KK109" s="26"/>
      <c r="KL109" s="26"/>
      <c r="KM109" s="26"/>
      <c r="KN109" s="26"/>
      <c r="KO109" s="26"/>
      <c r="KP109" s="26"/>
      <c r="KQ109" s="26"/>
      <c r="KR109" s="26"/>
      <c r="KS109" s="26"/>
      <c r="KT109" s="26"/>
      <c r="KU109" s="26"/>
      <c r="KV109" s="26"/>
      <c r="KW109" s="26"/>
      <c r="KX109" s="26"/>
      <c r="KY109" s="26"/>
      <c r="KZ109" s="26"/>
      <c r="LA109" s="26"/>
      <c r="LB109" s="26"/>
      <c r="LC109" s="26"/>
      <c r="LD109" s="26"/>
      <c r="LE109" s="26"/>
      <c r="LF109" s="26"/>
      <c r="LG109" s="26"/>
      <c r="LH109" s="26"/>
      <c r="LI109" s="26"/>
      <c r="LJ109" s="26"/>
      <c r="LK109" s="26"/>
      <c r="LL109" s="26"/>
      <c r="LM109" s="26"/>
      <c r="LN109" s="26"/>
      <c r="LO109" s="26"/>
      <c r="LP109" s="26"/>
      <c r="LQ109" s="26"/>
      <c r="LR109" s="26"/>
      <c r="LS109" s="26"/>
      <c r="LT109" s="26"/>
      <c r="LU109" s="26"/>
      <c r="LV109" s="26"/>
      <c r="LW109" s="26"/>
      <c r="LX109" s="26"/>
      <c r="LY109" s="26"/>
      <c r="LZ109" s="26"/>
      <c r="MA109" s="26"/>
      <c r="MB109" s="26"/>
      <c r="MC109" s="26"/>
      <c r="MD109" s="26"/>
      <c r="ME109" s="26"/>
      <c r="MF109" s="26"/>
      <c r="MG109" s="26"/>
      <c r="MH109" s="26"/>
      <c r="MI109" s="26"/>
      <c r="MJ109" s="26"/>
      <c r="MK109" s="26"/>
      <c r="ML109" s="26"/>
      <c r="MM109" s="26"/>
      <c r="MN109" s="26"/>
      <c r="MO109" s="26"/>
      <c r="MP109" s="26"/>
      <c r="MQ109" s="26"/>
      <c r="MR109" s="26"/>
      <c r="MS109" s="26"/>
      <c r="MT109" s="26"/>
      <c r="MU109" s="26"/>
      <c r="MV109" s="26"/>
      <c r="MW109" s="26"/>
      <c r="MX109" s="26"/>
      <c r="MY109" s="26"/>
      <c r="MZ109" s="26"/>
      <c r="NA109" s="26"/>
      <c r="NB109" s="26"/>
      <c r="NC109" s="26"/>
      <c r="ND109" s="26"/>
      <c r="NE109" s="26"/>
      <c r="NF109" s="26"/>
      <c r="NG109" s="26"/>
      <c r="NH109" s="26"/>
      <c r="NI109" s="26"/>
      <c r="NJ109" s="26"/>
      <c r="NK109" s="26"/>
      <c r="NL109" s="26"/>
      <c r="NM109" s="26"/>
      <c r="NN109" s="26"/>
      <c r="NO109" s="26"/>
      <c r="NP109" s="26"/>
      <c r="NQ109" s="26"/>
      <c r="NR109" s="26"/>
      <c r="NS109" s="26"/>
      <c r="NT109" s="26"/>
      <c r="NU109" s="26"/>
      <c r="NV109" s="26"/>
      <c r="NW109" s="26"/>
      <c r="NX109" s="26"/>
      <c r="NY109" s="26"/>
      <c r="NZ109" s="26"/>
      <c r="OA109" s="26"/>
      <c r="OB109" s="26"/>
      <c r="OC109" s="26"/>
      <c r="OD109" s="26"/>
      <c r="OE109" s="26"/>
      <c r="OF109" s="26"/>
      <c r="OG109" s="26"/>
      <c r="OH109" s="26"/>
      <c r="OI109" s="26"/>
      <c r="OJ109" s="26"/>
      <c r="OK109" s="26"/>
      <c r="OL109" s="26"/>
      <c r="OM109" s="26"/>
      <c r="ON109" s="26"/>
      <c r="OO109" s="26"/>
      <c r="OP109" s="26"/>
      <c r="OQ109" s="26"/>
      <c r="OR109" s="26"/>
    </row>
    <row r="110" spans="1:408" s="33" customFormat="1" ht="78" customHeight="1" x14ac:dyDescent="0.2">
      <c r="A110" s="77"/>
      <c r="B110" s="73"/>
      <c r="C110" s="73"/>
      <c r="D110" s="73"/>
      <c r="E110" s="73"/>
      <c r="F110" s="3" t="s">
        <v>58</v>
      </c>
      <c r="G110" s="3" t="s">
        <v>59</v>
      </c>
      <c r="H110" s="3" t="s">
        <v>60</v>
      </c>
      <c r="I110" s="3" t="s">
        <v>61</v>
      </c>
      <c r="J110" s="3" t="s">
        <v>62</v>
      </c>
      <c r="K110" s="3" t="s">
        <v>63</v>
      </c>
      <c r="L110" s="3">
        <v>2</v>
      </c>
      <c r="M110" s="3">
        <v>2</v>
      </c>
      <c r="N110" s="3">
        <f t="shared" si="58"/>
        <v>4</v>
      </c>
      <c r="O110" s="2" t="str">
        <f t="shared" si="59"/>
        <v>Bajo</v>
      </c>
      <c r="P110" s="4">
        <v>27</v>
      </c>
      <c r="Q110" s="4">
        <f t="shared" si="60"/>
        <v>108</v>
      </c>
      <c r="R110" s="3" t="str">
        <f t="shared" si="61"/>
        <v xml:space="preserve">III </v>
      </c>
      <c r="S110" s="3" t="str">
        <f t="shared" si="62"/>
        <v>Mejorable</v>
      </c>
      <c r="T110" s="3">
        <v>1</v>
      </c>
      <c r="U110" s="3">
        <v>30</v>
      </c>
      <c r="V110" s="3" t="s">
        <v>64</v>
      </c>
      <c r="W110" s="3" t="s">
        <v>56</v>
      </c>
      <c r="X110" s="3" t="s">
        <v>56</v>
      </c>
      <c r="Y110" s="3"/>
      <c r="Z110" s="3" t="s">
        <v>65</v>
      </c>
      <c r="AA110" s="3" t="s">
        <v>56</v>
      </c>
      <c r="AB110" s="3" t="s">
        <v>66</v>
      </c>
      <c r="AC110" s="3"/>
      <c r="AD110" s="3"/>
      <c r="AE110" s="3"/>
      <c r="AF110" s="3"/>
      <c r="AG110" s="3"/>
      <c r="AH110" s="3"/>
      <c r="AI110" s="3"/>
      <c r="AJ110" s="3"/>
      <c r="AK110" s="3"/>
      <c r="AL110" s="3"/>
      <c r="AM110" s="3"/>
      <c r="AN110" s="3"/>
      <c r="AO110" s="3"/>
      <c r="AP110" s="3"/>
      <c r="AQ110" s="3"/>
      <c r="AR110" s="3"/>
      <c r="AS110" s="3"/>
      <c r="AT110" s="3"/>
      <c r="AU110" s="3"/>
      <c r="AV110" s="27"/>
      <c r="AW110" s="27"/>
      <c r="AX110" s="27"/>
      <c r="AY110" s="27"/>
      <c r="AZ110" s="27"/>
      <c r="BA110" s="27"/>
      <c r="BB110" s="27"/>
      <c r="BC110" s="27"/>
      <c r="BD110" s="27"/>
      <c r="BE110" s="27"/>
      <c r="BF110" s="27"/>
      <c r="BG110" s="27"/>
      <c r="BH110" s="27"/>
      <c r="BI110" s="27"/>
      <c r="BJ110" s="27"/>
      <c r="BK110" s="27"/>
      <c r="BL110" s="27"/>
      <c r="BM110" s="27"/>
      <c r="BN110" s="27"/>
      <c r="BO110" s="27"/>
      <c r="BP110" s="27"/>
      <c r="BQ110" s="27"/>
      <c r="BR110" s="27"/>
      <c r="BS110" s="27"/>
      <c r="BT110" s="27"/>
      <c r="BU110" s="27"/>
      <c r="BV110" s="27"/>
      <c r="BW110" s="27"/>
      <c r="BX110" s="27"/>
      <c r="BY110" s="27"/>
      <c r="BZ110" s="27"/>
      <c r="CA110" s="27"/>
      <c r="CB110" s="27"/>
      <c r="CC110" s="27"/>
      <c r="CD110" s="27"/>
      <c r="CE110" s="27"/>
      <c r="CF110" s="27"/>
      <c r="CG110" s="27"/>
      <c r="CH110" s="27"/>
      <c r="CI110" s="27"/>
      <c r="CJ110" s="27"/>
      <c r="CK110" s="27"/>
      <c r="CL110" s="27"/>
      <c r="CM110" s="27"/>
      <c r="CN110" s="27"/>
      <c r="CO110" s="27"/>
      <c r="CP110" s="27"/>
      <c r="CQ110" s="27"/>
      <c r="CR110" s="27"/>
      <c r="CS110" s="27"/>
      <c r="CT110" s="27"/>
      <c r="CU110" s="27"/>
      <c r="CV110" s="27"/>
      <c r="CW110" s="27"/>
      <c r="CX110" s="27"/>
      <c r="CY110" s="27"/>
      <c r="CZ110" s="27"/>
      <c r="DA110" s="27"/>
      <c r="DB110" s="27"/>
      <c r="DC110" s="27"/>
      <c r="DD110" s="27"/>
      <c r="DE110" s="27"/>
      <c r="DF110" s="27"/>
      <c r="DG110" s="27"/>
      <c r="DH110" s="27"/>
      <c r="DI110" s="27"/>
      <c r="DJ110" s="27"/>
      <c r="DK110" s="27"/>
      <c r="DL110" s="27"/>
      <c r="DM110" s="27"/>
      <c r="DN110" s="27"/>
      <c r="DO110" s="27"/>
      <c r="DP110" s="27"/>
      <c r="DQ110" s="27"/>
      <c r="DR110" s="27"/>
      <c r="DS110" s="27"/>
      <c r="DT110" s="27"/>
      <c r="DU110" s="27"/>
      <c r="DV110" s="27"/>
      <c r="DW110" s="27"/>
      <c r="DX110" s="27"/>
      <c r="DY110" s="27"/>
      <c r="DZ110" s="27"/>
      <c r="EA110" s="27"/>
      <c r="EB110" s="27"/>
      <c r="EC110" s="27"/>
      <c r="ED110" s="27"/>
      <c r="EE110" s="27"/>
      <c r="EF110" s="27"/>
      <c r="EG110" s="27"/>
      <c r="EH110" s="27"/>
      <c r="EI110" s="27"/>
      <c r="EJ110" s="27"/>
      <c r="EK110" s="27"/>
      <c r="EL110" s="27"/>
      <c r="EM110" s="27"/>
      <c r="EN110" s="27"/>
      <c r="EO110" s="27"/>
      <c r="EP110" s="27"/>
      <c r="EQ110" s="27"/>
      <c r="ER110" s="27"/>
      <c r="ES110" s="27"/>
      <c r="ET110" s="27"/>
      <c r="EU110" s="27"/>
      <c r="EV110" s="27"/>
      <c r="EW110" s="27"/>
      <c r="EX110" s="27"/>
      <c r="EY110" s="27"/>
      <c r="EZ110" s="27"/>
      <c r="FA110" s="27"/>
      <c r="FB110" s="27"/>
      <c r="FC110" s="27"/>
      <c r="FD110" s="27"/>
      <c r="FE110" s="27"/>
      <c r="FF110" s="27"/>
      <c r="FG110" s="27"/>
      <c r="FH110" s="27"/>
      <c r="FI110" s="27"/>
      <c r="FJ110" s="27"/>
      <c r="FK110" s="27"/>
      <c r="FL110" s="27"/>
      <c r="FM110" s="27"/>
      <c r="FN110" s="27"/>
      <c r="FO110" s="27"/>
      <c r="FP110" s="27"/>
      <c r="FQ110" s="27"/>
      <c r="FR110" s="27"/>
      <c r="FS110" s="27"/>
      <c r="FT110" s="27"/>
      <c r="FU110" s="27"/>
      <c r="FV110" s="27"/>
      <c r="FW110" s="27"/>
      <c r="FX110" s="27"/>
      <c r="FY110" s="27"/>
      <c r="FZ110" s="27"/>
      <c r="GA110" s="27"/>
      <c r="GB110" s="27"/>
      <c r="GC110" s="27"/>
      <c r="GD110" s="27"/>
      <c r="GE110" s="27"/>
      <c r="GF110" s="27"/>
      <c r="GG110" s="27"/>
      <c r="GH110" s="27"/>
      <c r="GI110" s="27"/>
      <c r="GJ110" s="27"/>
      <c r="GK110" s="27"/>
      <c r="GL110" s="27"/>
      <c r="GM110" s="27"/>
      <c r="GN110" s="27"/>
      <c r="GO110" s="27"/>
      <c r="GP110" s="27"/>
      <c r="GQ110" s="27"/>
      <c r="GR110" s="27"/>
      <c r="GS110" s="27"/>
      <c r="GT110" s="27"/>
      <c r="GU110" s="27"/>
      <c r="GV110" s="27"/>
      <c r="GW110" s="27"/>
      <c r="GX110" s="27"/>
      <c r="GY110" s="27"/>
      <c r="GZ110" s="27"/>
      <c r="HA110" s="27"/>
      <c r="HB110" s="27"/>
      <c r="HC110" s="27"/>
      <c r="HD110" s="27"/>
      <c r="HE110" s="27"/>
      <c r="HF110" s="27"/>
      <c r="HG110" s="27"/>
      <c r="HH110" s="27"/>
      <c r="HI110" s="27"/>
      <c r="HJ110" s="27"/>
      <c r="HK110" s="27"/>
      <c r="HL110" s="27"/>
      <c r="HM110" s="27"/>
      <c r="HN110" s="27"/>
      <c r="HO110" s="27"/>
      <c r="HP110" s="27"/>
      <c r="HQ110" s="27"/>
      <c r="HR110" s="27"/>
      <c r="HS110" s="27"/>
      <c r="HT110" s="27"/>
      <c r="HU110" s="27"/>
      <c r="HV110" s="27"/>
      <c r="HW110" s="27"/>
      <c r="HX110" s="27"/>
      <c r="HY110" s="27"/>
      <c r="HZ110" s="27"/>
      <c r="IA110" s="27"/>
      <c r="IB110" s="27"/>
      <c r="IC110" s="27"/>
      <c r="ID110" s="27"/>
      <c r="IE110" s="27"/>
      <c r="IF110" s="27"/>
      <c r="IG110" s="27"/>
      <c r="IH110" s="27"/>
      <c r="II110" s="27"/>
      <c r="IJ110" s="27"/>
      <c r="IK110" s="27"/>
      <c r="IL110" s="27"/>
      <c r="IM110" s="27"/>
      <c r="IN110" s="27"/>
      <c r="IO110" s="27"/>
      <c r="IP110" s="27"/>
      <c r="IQ110" s="27"/>
      <c r="IR110" s="27"/>
      <c r="IS110" s="27"/>
      <c r="IT110" s="27"/>
      <c r="IU110" s="27"/>
      <c r="IV110" s="27"/>
      <c r="IW110" s="27"/>
      <c r="IX110" s="27"/>
      <c r="IY110" s="27"/>
      <c r="IZ110" s="27"/>
      <c r="JA110" s="27"/>
      <c r="JB110" s="27"/>
      <c r="JC110" s="27"/>
      <c r="JD110" s="27"/>
      <c r="JE110" s="27"/>
      <c r="JF110" s="27"/>
      <c r="JG110" s="27"/>
      <c r="JH110" s="27"/>
      <c r="JI110" s="27"/>
      <c r="JJ110" s="27"/>
      <c r="JK110" s="27"/>
      <c r="JL110" s="27"/>
      <c r="JM110" s="27"/>
      <c r="JN110" s="27"/>
      <c r="JO110" s="27"/>
      <c r="JP110" s="27"/>
      <c r="JQ110" s="27"/>
      <c r="JR110" s="27"/>
      <c r="JS110" s="27"/>
      <c r="JT110" s="27"/>
      <c r="JU110" s="27"/>
      <c r="JV110" s="27"/>
      <c r="JW110" s="27"/>
      <c r="JX110" s="27"/>
      <c r="JY110" s="27"/>
      <c r="JZ110" s="27"/>
      <c r="KA110" s="27"/>
      <c r="KB110" s="27"/>
      <c r="KC110" s="27"/>
      <c r="KD110" s="27"/>
      <c r="KE110" s="27"/>
      <c r="KF110" s="27"/>
      <c r="KG110" s="27"/>
      <c r="KH110" s="27"/>
      <c r="KI110" s="27"/>
      <c r="KJ110" s="27"/>
      <c r="KK110" s="27"/>
      <c r="KL110" s="27"/>
      <c r="KM110" s="27"/>
      <c r="KN110" s="27"/>
      <c r="KO110" s="27"/>
      <c r="KP110" s="27"/>
      <c r="KQ110" s="27"/>
      <c r="KR110" s="27"/>
      <c r="KS110" s="27"/>
      <c r="KT110" s="27"/>
      <c r="KU110" s="27"/>
      <c r="KV110" s="27"/>
      <c r="KW110" s="27"/>
      <c r="KX110" s="27"/>
      <c r="KY110" s="27"/>
      <c r="KZ110" s="27"/>
      <c r="LA110" s="27"/>
      <c r="LB110" s="27"/>
      <c r="LC110" s="27"/>
      <c r="LD110" s="27"/>
      <c r="LE110" s="27"/>
      <c r="LF110" s="27"/>
      <c r="LG110" s="27"/>
      <c r="LH110" s="27"/>
      <c r="LI110" s="27"/>
      <c r="LJ110" s="27"/>
      <c r="LK110" s="27"/>
      <c r="LL110" s="27"/>
      <c r="LM110" s="27"/>
      <c r="LN110" s="27"/>
      <c r="LO110" s="27"/>
      <c r="LP110" s="27"/>
      <c r="LQ110" s="27"/>
      <c r="LR110" s="27"/>
      <c r="LS110" s="27"/>
      <c r="LT110" s="27"/>
      <c r="LU110" s="27"/>
      <c r="LV110" s="27"/>
      <c r="LW110" s="27"/>
      <c r="LX110" s="27"/>
      <c r="LY110" s="27"/>
      <c r="LZ110" s="27"/>
      <c r="MA110" s="27"/>
      <c r="MB110" s="27"/>
      <c r="MC110" s="27"/>
      <c r="MD110" s="27"/>
      <c r="ME110" s="27"/>
      <c r="MF110" s="27"/>
      <c r="MG110" s="27"/>
      <c r="MH110" s="27"/>
      <c r="MI110" s="27"/>
      <c r="MJ110" s="27"/>
      <c r="MK110" s="27"/>
      <c r="ML110" s="27"/>
      <c r="MM110" s="27"/>
      <c r="MN110" s="27"/>
      <c r="MO110" s="27"/>
      <c r="MP110" s="27"/>
      <c r="MQ110" s="27"/>
      <c r="MR110" s="27"/>
      <c r="MS110" s="27"/>
      <c r="MT110" s="27"/>
      <c r="MU110" s="27"/>
      <c r="MV110" s="27"/>
      <c r="MW110" s="27"/>
      <c r="MX110" s="27"/>
      <c r="MY110" s="27"/>
      <c r="MZ110" s="27"/>
      <c r="NA110" s="27"/>
      <c r="NB110" s="27"/>
      <c r="NC110" s="27"/>
      <c r="ND110" s="27"/>
      <c r="NE110" s="27"/>
      <c r="NF110" s="27"/>
      <c r="NG110" s="27"/>
      <c r="NH110" s="27"/>
      <c r="NI110" s="27"/>
      <c r="NJ110" s="27"/>
      <c r="NK110" s="27"/>
      <c r="NL110" s="27"/>
      <c r="NM110" s="27"/>
      <c r="NN110" s="27"/>
      <c r="NO110" s="27"/>
      <c r="NP110" s="27"/>
      <c r="NQ110" s="27"/>
      <c r="NR110" s="27"/>
      <c r="NS110" s="27"/>
      <c r="NT110" s="27"/>
      <c r="NU110" s="27"/>
      <c r="NV110" s="27"/>
      <c r="NW110" s="27"/>
      <c r="NX110" s="27"/>
      <c r="NY110" s="27"/>
      <c r="NZ110" s="27"/>
      <c r="OA110" s="27"/>
      <c r="OB110" s="27"/>
      <c r="OC110" s="27"/>
      <c r="OD110" s="27"/>
      <c r="OE110" s="27"/>
      <c r="OF110" s="27"/>
      <c r="OG110" s="27"/>
      <c r="OH110" s="27"/>
      <c r="OI110" s="27"/>
      <c r="OJ110" s="27"/>
      <c r="OK110" s="27"/>
      <c r="OL110" s="27"/>
      <c r="OM110" s="27"/>
      <c r="ON110" s="27"/>
      <c r="OO110" s="27"/>
      <c r="OP110" s="27"/>
      <c r="OQ110" s="27"/>
      <c r="OR110" s="27"/>
    </row>
    <row r="111" spans="1:408" s="24" customFormat="1" ht="280.5" customHeight="1" x14ac:dyDescent="0.2">
      <c r="A111" s="77"/>
      <c r="B111" s="73"/>
      <c r="C111" s="73"/>
      <c r="D111" s="73"/>
      <c r="E111" s="73"/>
      <c r="F111" s="2" t="s">
        <v>224</v>
      </c>
      <c r="G111" s="2" t="s">
        <v>124</v>
      </c>
      <c r="H111" s="2" t="s">
        <v>125</v>
      </c>
      <c r="I111" s="6" t="s">
        <v>75</v>
      </c>
      <c r="J111" s="6" t="s">
        <v>53</v>
      </c>
      <c r="K111" s="6" t="s">
        <v>53</v>
      </c>
      <c r="L111" s="2">
        <v>2</v>
      </c>
      <c r="M111" s="2">
        <v>3</v>
      </c>
      <c r="N111" s="2">
        <f t="shared" si="58"/>
        <v>6</v>
      </c>
      <c r="O111" s="2" t="str">
        <f t="shared" si="59"/>
        <v xml:space="preserve">Medio </v>
      </c>
      <c r="P111" s="4">
        <v>25</v>
      </c>
      <c r="Q111" s="4">
        <f t="shared" si="60"/>
        <v>150</v>
      </c>
      <c r="R111" s="3" t="str">
        <f t="shared" si="61"/>
        <v>II</v>
      </c>
      <c r="S111" s="3" t="str">
        <f t="shared" si="62"/>
        <v>No Aceptable o Aceptable con control específico</v>
      </c>
      <c r="T111" s="11">
        <v>3</v>
      </c>
      <c r="U111" s="2">
        <v>0</v>
      </c>
      <c r="V111" s="2" t="s">
        <v>126</v>
      </c>
      <c r="W111" s="2" t="s">
        <v>127</v>
      </c>
      <c r="X111" s="3" t="s">
        <v>56</v>
      </c>
      <c r="Y111" s="3" t="s">
        <v>56</v>
      </c>
      <c r="Z111" s="3" t="s">
        <v>225</v>
      </c>
      <c r="AA111" s="3" t="s">
        <v>56</v>
      </c>
      <c r="AB111" s="3" t="s">
        <v>128</v>
      </c>
      <c r="AC111" s="26"/>
      <c r="AD111" s="26"/>
      <c r="AE111" s="26"/>
      <c r="AF111" s="26"/>
      <c r="AG111" s="26"/>
      <c r="AH111" s="26"/>
      <c r="AI111" s="26"/>
      <c r="AJ111" s="26"/>
      <c r="AK111" s="26"/>
      <c r="AL111" s="26"/>
      <c r="AM111" s="26"/>
      <c r="AN111" s="26"/>
      <c r="AO111" s="26"/>
      <c r="AP111" s="26"/>
      <c r="AQ111" s="26"/>
      <c r="AR111" s="26"/>
      <c r="AS111" s="26"/>
      <c r="AT111" s="26"/>
      <c r="AU111" s="26"/>
      <c r="AV111" s="26"/>
      <c r="AW111" s="26"/>
      <c r="AX111" s="26"/>
      <c r="AY111" s="26"/>
      <c r="AZ111" s="26"/>
      <c r="BA111" s="26"/>
      <c r="BB111" s="26"/>
      <c r="BC111" s="26"/>
      <c r="BD111" s="26"/>
      <c r="BE111" s="26"/>
      <c r="BF111" s="26"/>
      <c r="BG111" s="26"/>
      <c r="BH111" s="26"/>
      <c r="BI111" s="26"/>
      <c r="BJ111" s="26"/>
      <c r="BK111" s="26"/>
      <c r="BL111" s="26"/>
      <c r="BM111" s="26"/>
      <c r="BN111" s="26"/>
      <c r="BO111" s="26"/>
      <c r="BP111" s="26"/>
      <c r="BQ111" s="26"/>
      <c r="BR111" s="26"/>
      <c r="BS111" s="26"/>
      <c r="BT111" s="26"/>
      <c r="BU111" s="26"/>
      <c r="BV111" s="26"/>
      <c r="BW111" s="26"/>
      <c r="BX111" s="26"/>
      <c r="BY111" s="26"/>
      <c r="BZ111" s="26"/>
      <c r="CA111" s="26"/>
      <c r="CB111" s="26"/>
      <c r="CC111" s="26"/>
      <c r="CD111" s="26"/>
      <c r="CE111" s="26"/>
      <c r="CF111" s="26"/>
      <c r="CG111" s="26"/>
      <c r="CH111" s="26"/>
      <c r="CI111" s="26"/>
      <c r="CJ111" s="26"/>
      <c r="CK111" s="26"/>
      <c r="CL111" s="26"/>
      <c r="CM111" s="26"/>
      <c r="CN111" s="26"/>
      <c r="CO111" s="26"/>
      <c r="CP111" s="26"/>
      <c r="CQ111" s="26"/>
      <c r="CR111" s="26"/>
      <c r="CS111" s="26"/>
      <c r="CT111" s="26"/>
      <c r="CU111" s="26"/>
      <c r="CV111" s="26"/>
      <c r="CW111" s="26"/>
      <c r="CX111" s="26"/>
      <c r="CY111" s="26"/>
      <c r="CZ111" s="26"/>
      <c r="DA111" s="26"/>
      <c r="DB111" s="26"/>
      <c r="DC111" s="26"/>
      <c r="DD111" s="26"/>
      <c r="DE111" s="26"/>
      <c r="DF111" s="26"/>
      <c r="DG111" s="26"/>
      <c r="DH111" s="26"/>
      <c r="DI111" s="26"/>
      <c r="DJ111" s="26"/>
      <c r="DK111" s="26"/>
      <c r="DL111" s="26"/>
      <c r="DM111" s="26"/>
      <c r="DN111" s="26"/>
      <c r="DO111" s="26"/>
      <c r="DP111" s="26"/>
      <c r="DQ111" s="26"/>
      <c r="DR111" s="26"/>
      <c r="DS111" s="26"/>
      <c r="DT111" s="26"/>
      <c r="DU111" s="26"/>
      <c r="DV111" s="26"/>
      <c r="DW111" s="26"/>
      <c r="DX111" s="26"/>
      <c r="DY111" s="26"/>
      <c r="DZ111" s="26"/>
      <c r="EA111" s="26"/>
      <c r="EB111" s="26"/>
      <c r="EC111" s="26"/>
      <c r="ED111" s="26"/>
      <c r="EE111" s="26"/>
      <c r="EF111" s="26"/>
      <c r="EG111" s="26"/>
      <c r="EH111" s="26"/>
      <c r="EI111" s="26"/>
      <c r="EJ111" s="26"/>
      <c r="EK111" s="26"/>
      <c r="EL111" s="26"/>
      <c r="EM111" s="26"/>
      <c r="EN111" s="26"/>
      <c r="EO111" s="26"/>
      <c r="EP111" s="26"/>
      <c r="EQ111" s="26"/>
      <c r="ER111" s="26"/>
      <c r="ES111" s="26"/>
      <c r="ET111" s="26"/>
      <c r="EU111" s="26"/>
      <c r="EV111" s="26"/>
      <c r="EW111" s="26"/>
      <c r="EX111" s="26"/>
      <c r="EY111" s="26"/>
      <c r="EZ111" s="26"/>
      <c r="FA111" s="26"/>
      <c r="FB111" s="26"/>
      <c r="FC111" s="26"/>
      <c r="FD111" s="26"/>
      <c r="FE111" s="26"/>
      <c r="FF111" s="26"/>
      <c r="FG111" s="26"/>
      <c r="FH111" s="26"/>
      <c r="FI111" s="26"/>
      <c r="FJ111" s="26"/>
      <c r="FK111" s="26"/>
      <c r="FL111" s="26"/>
      <c r="FM111" s="26"/>
      <c r="FN111" s="26"/>
      <c r="FO111" s="26"/>
      <c r="FP111" s="26"/>
      <c r="FQ111" s="26"/>
      <c r="FR111" s="26"/>
      <c r="FS111" s="26"/>
      <c r="FT111" s="26"/>
      <c r="FU111" s="26"/>
      <c r="FV111" s="26"/>
      <c r="FW111" s="26"/>
      <c r="FX111" s="26"/>
      <c r="FY111" s="26"/>
      <c r="FZ111" s="26"/>
      <c r="GA111" s="26"/>
      <c r="GB111" s="26"/>
      <c r="GC111" s="26"/>
      <c r="GD111" s="26"/>
      <c r="GE111" s="26"/>
      <c r="GF111" s="26"/>
      <c r="GG111" s="26"/>
      <c r="GH111" s="26"/>
      <c r="GI111" s="26"/>
      <c r="GJ111" s="26"/>
      <c r="GK111" s="26"/>
      <c r="GL111" s="26"/>
      <c r="GM111" s="26"/>
      <c r="GN111" s="26"/>
      <c r="GO111" s="26"/>
      <c r="GP111" s="26"/>
      <c r="GQ111" s="26"/>
      <c r="GR111" s="26"/>
      <c r="GS111" s="26"/>
      <c r="GT111" s="26"/>
      <c r="GU111" s="26"/>
      <c r="GV111" s="26"/>
      <c r="GW111" s="26"/>
      <c r="GX111" s="26"/>
      <c r="GY111" s="26"/>
      <c r="GZ111" s="26"/>
      <c r="HA111" s="26"/>
      <c r="HB111" s="26"/>
      <c r="HC111" s="26"/>
      <c r="HD111" s="26"/>
      <c r="HE111" s="26"/>
      <c r="HF111" s="26"/>
      <c r="HG111" s="26"/>
      <c r="HH111" s="26"/>
      <c r="HI111" s="26"/>
      <c r="HJ111" s="26"/>
      <c r="HK111" s="26"/>
      <c r="HL111" s="26"/>
      <c r="HM111" s="26"/>
      <c r="HN111" s="26"/>
      <c r="HO111" s="26"/>
      <c r="HP111" s="26"/>
      <c r="HQ111" s="26"/>
      <c r="HR111" s="26"/>
      <c r="HS111" s="26"/>
      <c r="HT111" s="26"/>
      <c r="HU111" s="26"/>
      <c r="HV111" s="26"/>
      <c r="HW111" s="26"/>
      <c r="HX111" s="26"/>
      <c r="HY111" s="26"/>
      <c r="HZ111" s="26"/>
      <c r="IA111" s="26"/>
      <c r="IB111" s="26"/>
      <c r="IC111" s="26"/>
      <c r="ID111" s="26"/>
      <c r="IE111" s="26"/>
      <c r="IF111" s="26"/>
      <c r="IG111" s="26"/>
      <c r="IH111" s="26"/>
      <c r="II111" s="26"/>
      <c r="IJ111" s="26"/>
      <c r="IK111" s="26"/>
      <c r="IL111" s="26"/>
      <c r="IM111" s="26"/>
      <c r="IN111" s="26"/>
      <c r="IO111" s="26"/>
      <c r="IP111" s="26"/>
      <c r="IQ111" s="26"/>
      <c r="IR111" s="26"/>
      <c r="IS111" s="26"/>
      <c r="IT111" s="26"/>
      <c r="IU111" s="26"/>
      <c r="IV111" s="26"/>
      <c r="IW111" s="26"/>
      <c r="IX111" s="26"/>
      <c r="IY111" s="26"/>
      <c r="IZ111" s="26"/>
      <c r="JA111" s="26"/>
      <c r="JB111" s="26"/>
      <c r="JC111" s="26"/>
      <c r="JD111" s="26"/>
      <c r="JE111" s="26"/>
      <c r="JF111" s="26"/>
      <c r="JG111" s="26"/>
      <c r="JH111" s="26"/>
      <c r="JI111" s="26"/>
      <c r="JJ111" s="26"/>
      <c r="JK111" s="26"/>
      <c r="JL111" s="26"/>
      <c r="JM111" s="26"/>
      <c r="JN111" s="26"/>
      <c r="JO111" s="26"/>
      <c r="JP111" s="26"/>
      <c r="JQ111" s="26"/>
      <c r="JR111" s="26"/>
      <c r="JS111" s="26"/>
      <c r="JT111" s="26"/>
      <c r="JU111" s="26"/>
      <c r="JV111" s="26"/>
      <c r="JW111" s="26"/>
      <c r="JX111" s="26"/>
      <c r="JY111" s="26"/>
      <c r="JZ111" s="26"/>
      <c r="KA111" s="26"/>
      <c r="KB111" s="26"/>
      <c r="KC111" s="26"/>
      <c r="KD111" s="26"/>
      <c r="KE111" s="26"/>
      <c r="KF111" s="26"/>
      <c r="KG111" s="26"/>
      <c r="KH111" s="26"/>
      <c r="KI111" s="26"/>
      <c r="KJ111" s="26"/>
      <c r="KK111" s="26"/>
      <c r="KL111" s="26"/>
      <c r="KM111" s="26"/>
      <c r="KN111" s="26"/>
      <c r="KO111" s="26"/>
      <c r="KP111" s="26"/>
      <c r="KQ111" s="26"/>
      <c r="KR111" s="26"/>
      <c r="KS111" s="26"/>
      <c r="KT111" s="26"/>
      <c r="KU111" s="26"/>
      <c r="KV111" s="26"/>
      <c r="KW111" s="26"/>
      <c r="KX111" s="26"/>
      <c r="KY111" s="26"/>
      <c r="KZ111" s="26"/>
      <c r="LA111" s="26"/>
      <c r="LB111" s="26"/>
      <c r="LC111" s="26"/>
      <c r="LD111" s="26"/>
      <c r="LE111" s="26"/>
      <c r="LF111" s="26"/>
      <c r="LG111" s="26"/>
      <c r="LH111" s="26"/>
      <c r="LI111" s="26"/>
      <c r="LJ111" s="26"/>
      <c r="LK111" s="26"/>
      <c r="LL111" s="26"/>
      <c r="LM111" s="26"/>
      <c r="LN111" s="26"/>
      <c r="LO111" s="26"/>
      <c r="LP111" s="26"/>
      <c r="LQ111" s="26"/>
      <c r="LR111" s="26"/>
      <c r="LS111" s="26"/>
      <c r="LT111" s="26"/>
      <c r="LU111" s="26"/>
      <c r="LV111" s="26"/>
      <c r="LW111" s="26"/>
      <c r="LX111" s="26"/>
      <c r="LY111" s="26"/>
      <c r="LZ111" s="26"/>
      <c r="MA111" s="26"/>
      <c r="MB111" s="26"/>
      <c r="MC111" s="26"/>
      <c r="MD111" s="26"/>
      <c r="ME111" s="26"/>
      <c r="MF111" s="26"/>
      <c r="MG111" s="26"/>
      <c r="MH111" s="26"/>
      <c r="MI111" s="26"/>
      <c r="MJ111" s="26"/>
      <c r="MK111" s="26"/>
      <c r="ML111" s="26"/>
      <c r="MM111" s="26"/>
      <c r="MN111" s="26"/>
      <c r="MO111" s="26"/>
      <c r="MP111" s="26"/>
      <c r="MQ111" s="26"/>
      <c r="MR111" s="26"/>
      <c r="MS111" s="26"/>
      <c r="MT111" s="26"/>
      <c r="MU111" s="26"/>
      <c r="MV111" s="26"/>
      <c r="MW111" s="26"/>
      <c r="MX111" s="26"/>
      <c r="MY111" s="26"/>
      <c r="MZ111" s="26"/>
      <c r="NA111" s="26"/>
      <c r="NB111" s="26"/>
      <c r="NC111" s="26"/>
      <c r="ND111" s="26"/>
      <c r="NE111" s="26"/>
      <c r="NF111" s="26"/>
      <c r="NG111" s="26"/>
      <c r="NH111" s="26"/>
      <c r="NI111" s="26"/>
      <c r="NJ111" s="26"/>
      <c r="NK111" s="26"/>
      <c r="NL111" s="26"/>
      <c r="NM111" s="26"/>
      <c r="NN111" s="26"/>
      <c r="NO111" s="26"/>
      <c r="NP111" s="26"/>
      <c r="NQ111" s="26"/>
      <c r="NR111" s="26"/>
      <c r="NS111" s="26"/>
      <c r="NT111" s="26"/>
      <c r="NU111" s="26"/>
      <c r="NV111" s="26"/>
      <c r="NW111" s="26"/>
      <c r="NX111" s="26"/>
      <c r="NY111" s="26"/>
      <c r="NZ111" s="26"/>
      <c r="OA111" s="26"/>
      <c r="OB111" s="26"/>
      <c r="OC111" s="26"/>
      <c r="OD111" s="26"/>
      <c r="OE111" s="26"/>
      <c r="OF111" s="26"/>
      <c r="OG111" s="26"/>
      <c r="OH111" s="26"/>
      <c r="OI111" s="26"/>
      <c r="OJ111" s="26"/>
      <c r="OK111" s="26"/>
      <c r="OL111" s="26"/>
      <c r="OM111" s="26"/>
      <c r="ON111" s="26"/>
      <c r="OO111" s="26"/>
      <c r="OP111" s="26"/>
      <c r="OQ111" s="26"/>
      <c r="OR111" s="26"/>
    </row>
    <row r="112" spans="1:408" s="24" customFormat="1" ht="102" customHeight="1" x14ac:dyDescent="0.2">
      <c r="A112" s="77"/>
      <c r="B112" s="73"/>
      <c r="C112" s="73"/>
      <c r="D112" s="73"/>
      <c r="E112" s="73"/>
      <c r="F112" s="2" t="s">
        <v>148</v>
      </c>
      <c r="G112" s="2" t="s">
        <v>73</v>
      </c>
      <c r="H112" s="5" t="s">
        <v>149</v>
      </c>
      <c r="I112" s="6" t="s">
        <v>75</v>
      </c>
      <c r="J112" s="6" t="s">
        <v>75</v>
      </c>
      <c r="K112" s="6" t="s">
        <v>53</v>
      </c>
      <c r="L112" s="2">
        <v>6</v>
      </c>
      <c r="M112" s="2">
        <v>1</v>
      </c>
      <c r="N112" s="2">
        <f t="shared" si="58"/>
        <v>6</v>
      </c>
      <c r="O112" s="2" t="str">
        <f t="shared" si="59"/>
        <v xml:space="preserve">Medio </v>
      </c>
      <c r="P112" s="4">
        <v>25</v>
      </c>
      <c r="Q112" s="4">
        <f t="shared" si="60"/>
        <v>150</v>
      </c>
      <c r="R112" s="3" t="str">
        <f t="shared" si="61"/>
        <v>II</v>
      </c>
      <c r="S112" s="3" t="str">
        <f t="shared" si="62"/>
        <v>No Aceptable o Aceptable con control específico</v>
      </c>
      <c r="T112" s="2">
        <v>4</v>
      </c>
      <c r="U112" s="8"/>
      <c r="V112" s="9" t="s">
        <v>103</v>
      </c>
      <c r="W112" s="2" t="s">
        <v>77</v>
      </c>
      <c r="X112" s="3" t="s">
        <v>56</v>
      </c>
      <c r="Y112" s="3" t="s">
        <v>56</v>
      </c>
      <c r="Z112" s="3" t="s">
        <v>104</v>
      </c>
      <c r="AA112" s="3" t="s">
        <v>56</v>
      </c>
      <c r="AB112" s="3" t="s">
        <v>66</v>
      </c>
      <c r="AC112" s="26"/>
      <c r="AD112" s="26"/>
      <c r="AE112" s="26"/>
      <c r="AF112" s="26"/>
      <c r="AG112" s="26"/>
      <c r="AH112" s="26"/>
      <c r="AI112" s="26"/>
      <c r="AJ112" s="26"/>
      <c r="AK112" s="26"/>
      <c r="AL112" s="26"/>
      <c r="AM112" s="26"/>
      <c r="AN112" s="26"/>
      <c r="AO112" s="26"/>
      <c r="AP112" s="26"/>
      <c r="AQ112" s="26"/>
      <c r="AR112" s="26"/>
      <c r="AS112" s="26"/>
      <c r="AT112" s="26"/>
      <c r="AU112" s="26"/>
      <c r="AV112" s="26"/>
      <c r="AW112" s="26"/>
      <c r="AX112" s="26"/>
      <c r="AY112" s="26"/>
      <c r="AZ112" s="26"/>
      <c r="BA112" s="26"/>
      <c r="BB112" s="26"/>
      <c r="BC112" s="26"/>
      <c r="BD112" s="26"/>
      <c r="BE112" s="26"/>
      <c r="BF112" s="26"/>
      <c r="BG112" s="26"/>
      <c r="BH112" s="26"/>
      <c r="BI112" s="26"/>
      <c r="BJ112" s="26"/>
      <c r="BK112" s="26"/>
      <c r="BL112" s="26"/>
      <c r="BM112" s="26"/>
      <c r="BN112" s="26"/>
      <c r="BO112" s="26"/>
      <c r="BP112" s="26"/>
      <c r="BQ112" s="26"/>
      <c r="BR112" s="26"/>
      <c r="BS112" s="26"/>
      <c r="BT112" s="26"/>
      <c r="BU112" s="26"/>
      <c r="BV112" s="26"/>
      <c r="BW112" s="26"/>
      <c r="BX112" s="26"/>
      <c r="BY112" s="26"/>
      <c r="BZ112" s="26"/>
      <c r="CA112" s="26"/>
      <c r="CB112" s="26"/>
      <c r="CC112" s="26"/>
      <c r="CD112" s="26"/>
      <c r="CE112" s="26"/>
      <c r="CF112" s="26"/>
      <c r="CG112" s="26"/>
      <c r="CH112" s="26"/>
      <c r="CI112" s="26"/>
      <c r="CJ112" s="26"/>
      <c r="CK112" s="26"/>
      <c r="CL112" s="26"/>
      <c r="CM112" s="26"/>
      <c r="CN112" s="26"/>
      <c r="CO112" s="26"/>
      <c r="CP112" s="26"/>
      <c r="CQ112" s="26"/>
      <c r="CR112" s="26"/>
      <c r="CS112" s="26"/>
      <c r="CT112" s="26"/>
      <c r="CU112" s="26"/>
      <c r="CV112" s="26"/>
      <c r="CW112" s="26"/>
      <c r="CX112" s="26"/>
      <c r="CY112" s="26"/>
      <c r="CZ112" s="26"/>
      <c r="DA112" s="26"/>
      <c r="DB112" s="26"/>
      <c r="DC112" s="26"/>
      <c r="DD112" s="26"/>
      <c r="DE112" s="26"/>
      <c r="DF112" s="26"/>
      <c r="DG112" s="26"/>
      <c r="DH112" s="26"/>
      <c r="DI112" s="26"/>
      <c r="DJ112" s="26"/>
      <c r="DK112" s="26"/>
      <c r="DL112" s="26"/>
      <c r="DM112" s="26"/>
      <c r="DN112" s="26"/>
      <c r="DO112" s="26"/>
      <c r="DP112" s="26"/>
      <c r="DQ112" s="26"/>
      <c r="DR112" s="26"/>
      <c r="DS112" s="26"/>
      <c r="DT112" s="26"/>
      <c r="DU112" s="26"/>
      <c r="DV112" s="26"/>
      <c r="DW112" s="26"/>
      <c r="DX112" s="26"/>
      <c r="DY112" s="26"/>
      <c r="DZ112" s="26"/>
      <c r="EA112" s="26"/>
      <c r="EB112" s="26"/>
      <c r="EC112" s="26"/>
      <c r="ED112" s="26"/>
      <c r="EE112" s="26"/>
      <c r="EF112" s="26"/>
      <c r="EG112" s="26"/>
      <c r="EH112" s="26"/>
      <c r="EI112" s="26"/>
      <c r="EJ112" s="26"/>
      <c r="EK112" s="26"/>
      <c r="EL112" s="26"/>
      <c r="EM112" s="26"/>
      <c r="EN112" s="26"/>
      <c r="EO112" s="26"/>
      <c r="EP112" s="26"/>
      <c r="EQ112" s="26"/>
      <c r="ER112" s="26"/>
      <c r="ES112" s="26"/>
      <c r="ET112" s="26"/>
      <c r="EU112" s="26"/>
      <c r="EV112" s="26"/>
      <c r="EW112" s="26"/>
      <c r="EX112" s="26"/>
      <c r="EY112" s="26"/>
      <c r="EZ112" s="26"/>
      <c r="FA112" s="26"/>
      <c r="FB112" s="26"/>
      <c r="FC112" s="26"/>
      <c r="FD112" s="26"/>
      <c r="FE112" s="26"/>
      <c r="FF112" s="26"/>
      <c r="FG112" s="26"/>
      <c r="FH112" s="26"/>
      <c r="FI112" s="26"/>
      <c r="FJ112" s="26"/>
      <c r="FK112" s="26"/>
      <c r="FL112" s="26"/>
      <c r="FM112" s="26"/>
      <c r="FN112" s="26"/>
      <c r="FO112" s="26"/>
      <c r="FP112" s="26"/>
      <c r="FQ112" s="26"/>
      <c r="FR112" s="26"/>
      <c r="FS112" s="26"/>
      <c r="FT112" s="26"/>
      <c r="FU112" s="26"/>
      <c r="FV112" s="26"/>
      <c r="FW112" s="26"/>
      <c r="FX112" s="26"/>
      <c r="FY112" s="26"/>
      <c r="FZ112" s="26"/>
      <c r="GA112" s="26"/>
      <c r="GB112" s="26"/>
      <c r="GC112" s="26"/>
      <c r="GD112" s="26"/>
      <c r="GE112" s="26"/>
      <c r="GF112" s="26"/>
      <c r="GG112" s="26"/>
      <c r="GH112" s="26"/>
      <c r="GI112" s="26"/>
      <c r="GJ112" s="26"/>
      <c r="GK112" s="26"/>
      <c r="GL112" s="26"/>
      <c r="GM112" s="26"/>
      <c r="GN112" s="26"/>
      <c r="GO112" s="26"/>
      <c r="GP112" s="26"/>
      <c r="GQ112" s="26"/>
      <c r="GR112" s="26"/>
      <c r="GS112" s="26"/>
      <c r="GT112" s="26"/>
      <c r="GU112" s="26"/>
      <c r="GV112" s="26"/>
      <c r="GW112" s="26"/>
      <c r="GX112" s="26"/>
      <c r="GY112" s="26"/>
      <c r="GZ112" s="26"/>
      <c r="HA112" s="26"/>
      <c r="HB112" s="26"/>
      <c r="HC112" s="26"/>
      <c r="HD112" s="26"/>
      <c r="HE112" s="26"/>
      <c r="HF112" s="26"/>
      <c r="HG112" s="26"/>
      <c r="HH112" s="26"/>
      <c r="HI112" s="26"/>
      <c r="HJ112" s="26"/>
      <c r="HK112" s="26"/>
      <c r="HL112" s="26"/>
      <c r="HM112" s="26"/>
      <c r="HN112" s="26"/>
      <c r="HO112" s="26"/>
      <c r="HP112" s="26"/>
      <c r="HQ112" s="26"/>
      <c r="HR112" s="26"/>
      <c r="HS112" s="26"/>
      <c r="HT112" s="26"/>
      <c r="HU112" s="26"/>
      <c r="HV112" s="26"/>
      <c r="HW112" s="26"/>
      <c r="HX112" s="26"/>
      <c r="HY112" s="26"/>
      <c r="HZ112" s="26"/>
      <c r="IA112" s="26"/>
      <c r="IB112" s="26"/>
      <c r="IC112" s="26"/>
      <c r="ID112" s="26"/>
      <c r="IE112" s="26"/>
      <c r="IF112" s="26"/>
      <c r="IG112" s="26"/>
      <c r="IH112" s="26"/>
      <c r="II112" s="26"/>
      <c r="IJ112" s="26"/>
      <c r="IK112" s="26"/>
      <c r="IL112" s="26"/>
      <c r="IM112" s="26"/>
      <c r="IN112" s="26"/>
      <c r="IO112" s="26"/>
      <c r="IP112" s="26"/>
      <c r="IQ112" s="26"/>
      <c r="IR112" s="26"/>
      <c r="IS112" s="26"/>
      <c r="IT112" s="26"/>
      <c r="IU112" s="26"/>
      <c r="IV112" s="26"/>
      <c r="IW112" s="26"/>
      <c r="IX112" s="26"/>
      <c r="IY112" s="26"/>
      <c r="IZ112" s="26"/>
      <c r="JA112" s="26"/>
      <c r="JB112" s="26"/>
      <c r="JC112" s="26"/>
      <c r="JD112" s="26"/>
      <c r="JE112" s="26"/>
      <c r="JF112" s="26"/>
      <c r="JG112" s="26"/>
      <c r="JH112" s="26"/>
      <c r="JI112" s="26"/>
      <c r="JJ112" s="26"/>
      <c r="JK112" s="26"/>
      <c r="JL112" s="26"/>
      <c r="JM112" s="26"/>
      <c r="JN112" s="26"/>
      <c r="JO112" s="26"/>
      <c r="JP112" s="26"/>
      <c r="JQ112" s="26"/>
      <c r="JR112" s="26"/>
      <c r="JS112" s="26"/>
      <c r="JT112" s="26"/>
      <c r="JU112" s="26"/>
      <c r="JV112" s="26"/>
      <c r="JW112" s="26"/>
      <c r="JX112" s="26"/>
      <c r="JY112" s="26"/>
      <c r="JZ112" s="26"/>
      <c r="KA112" s="26"/>
      <c r="KB112" s="26"/>
      <c r="KC112" s="26"/>
      <c r="KD112" s="26"/>
      <c r="KE112" s="26"/>
      <c r="KF112" s="26"/>
      <c r="KG112" s="26"/>
      <c r="KH112" s="26"/>
      <c r="KI112" s="26"/>
      <c r="KJ112" s="26"/>
      <c r="KK112" s="26"/>
      <c r="KL112" s="26"/>
      <c r="KM112" s="26"/>
      <c r="KN112" s="26"/>
      <c r="KO112" s="26"/>
      <c r="KP112" s="26"/>
      <c r="KQ112" s="26"/>
      <c r="KR112" s="26"/>
      <c r="KS112" s="26"/>
      <c r="KT112" s="26"/>
      <c r="KU112" s="26"/>
      <c r="KV112" s="26"/>
      <c r="KW112" s="26"/>
      <c r="KX112" s="26"/>
      <c r="KY112" s="26"/>
      <c r="KZ112" s="26"/>
      <c r="LA112" s="26"/>
      <c r="LB112" s="26"/>
      <c r="LC112" s="26"/>
      <c r="LD112" s="26"/>
      <c r="LE112" s="26"/>
      <c r="LF112" s="26"/>
      <c r="LG112" s="26"/>
      <c r="LH112" s="26"/>
      <c r="LI112" s="26"/>
      <c r="LJ112" s="26"/>
      <c r="LK112" s="26"/>
      <c r="LL112" s="26"/>
      <c r="LM112" s="26"/>
      <c r="LN112" s="26"/>
      <c r="LO112" s="26"/>
      <c r="LP112" s="26"/>
      <c r="LQ112" s="26"/>
      <c r="LR112" s="26"/>
      <c r="LS112" s="26"/>
      <c r="LT112" s="26"/>
      <c r="LU112" s="26"/>
      <c r="LV112" s="26"/>
      <c r="LW112" s="26"/>
      <c r="LX112" s="26"/>
      <c r="LY112" s="26"/>
      <c r="LZ112" s="26"/>
      <c r="MA112" s="26"/>
      <c r="MB112" s="26"/>
      <c r="MC112" s="26"/>
      <c r="MD112" s="26"/>
      <c r="ME112" s="26"/>
      <c r="MF112" s="26"/>
      <c r="MG112" s="26"/>
      <c r="MH112" s="26"/>
      <c r="MI112" s="26"/>
      <c r="MJ112" s="26"/>
      <c r="MK112" s="26"/>
      <c r="ML112" s="26"/>
      <c r="MM112" s="26"/>
      <c r="MN112" s="26"/>
      <c r="MO112" s="26"/>
      <c r="MP112" s="26"/>
      <c r="MQ112" s="26"/>
      <c r="MR112" s="26"/>
      <c r="MS112" s="26"/>
      <c r="MT112" s="26"/>
      <c r="MU112" s="26"/>
      <c r="MV112" s="26"/>
      <c r="MW112" s="26"/>
      <c r="MX112" s="26"/>
      <c r="MY112" s="26"/>
      <c r="MZ112" s="26"/>
      <c r="NA112" s="26"/>
      <c r="NB112" s="26"/>
      <c r="NC112" s="26"/>
      <c r="ND112" s="26"/>
      <c r="NE112" s="26"/>
      <c r="NF112" s="26"/>
      <c r="NG112" s="26"/>
      <c r="NH112" s="26"/>
      <c r="NI112" s="26"/>
      <c r="NJ112" s="26"/>
      <c r="NK112" s="26"/>
      <c r="NL112" s="26"/>
      <c r="NM112" s="26"/>
      <c r="NN112" s="26"/>
      <c r="NO112" s="26"/>
      <c r="NP112" s="26"/>
      <c r="NQ112" s="26"/>
      <c r="NR112" s="26"/>
      <c r="NS112" s="26"/>
      <c r="NT112" s="26"/>
      <c r="NU112" s="26"/>
      <c r="NV112" s="26"/>
      <c r="NW112" s="26"/>
      <c r="NX112" s="26"/>
      <c r="NY112" s="26"/>
      <c r="NZ112" s="26"/>
      <c r="OA112" s="26"/>
      <c r="OB112" s="26"/>
      <c r="OC112" s="26"/>
      <c r="OD112" s="26"/>
      <c r="OE112" s="26"/>
      <c r="OF112" s="26"/>
      <c r="OG112" s="26"/>
      <c r="OH112" s="26"/>
      <c r="OI112" s="26"/>
      <c r="OJ112" s="26"/>
      <c r="OK112" s="26"/>
      <c r="OL112" s="26"/>
      <c r="OM112" s="26"/>
      <c r="ON112" s="26"/>
      <c r="OO112" s="26"/>
      <c r="OP112" s="26"/>
      <c r="OQ112" s="26"/>
      <c r="OR112" s="26"/>
    </row>
    <row r="113" spans="1:408" s="24" customFormat="1" ht="148.5" customHeight="1" x14ac:dyDescent="0.2">
      <c r="A113" s="77"/>
      <c r="B113" s="73"/>
      <c r="C113" s="73"/>
      <c r="D113" s="73"/>
      <c r="E113" s="73"/>
      <c r="F113" s="2" t="s">
        <v>158</v>
      </c>
      <c r="G113" s="2" t="s">
        <v>159</v>
      </c>
      <c r="H113" s="2" t="s">
        <v>160</v>
      </c>
      <c r="I113" s="6" t="s">
        <v>53</v>
      </c>
      <c r="J113" s="6" t="s">
        <v>53</v>
      </c>
      <c r="K113" s="6" t="s">
        <v>75</v>
      </c>
      <c r="L113" s="2">
        <v>2</v>
      </c>
      <c r="M113" s="2">
        <v>4</v>
      </c>
      <c r="N113" s="2">
        <f t="shared" ref="N113:N116" si="63">L113*M113</f>
        <v>8</v>
      </c>
      <c r="O113" s="17" t="str">
        <f t="shared" si="59"/>
        <v xml:space="preserve">Medio </v>
      </c>
      <c r="P113" s="4">
        <v>25</v>
      </c>
      <c r="Q113" s="4">
        <f t="shared" si="60"/>
        <v>200</v>
      </c>
      <c r="R113" s="3" t="str">
        <f t="shared" si="61"/>
        <v>II</v>
      </c>
      <c r="S113" s="3" t="str">
        <f t="shared" si="62"/>
        <v>No Aceptable o Aceptable con control específico</v>
      </c>
      <c r="T113" s="2">
        <v>5</v>
      </c>
      <c r="U113" s="8"/>
      <c r="V113" s="2" t="s">
        <v>161</v>
      </c>
      <c r="W113" s="2" t="s">
        <v>110</v>
      </c>
      <c r="X113" s="3" t="s">
        <v>56</v>
      </c>
      <c r="Y113" s="3" t="s">
        <v>56</v>
      </c>
      <c r="Z113" s="3" t="s">
        <v>235</v>
      </c>
      <c r="AA113" s="3" t="s">
        <v>56</v>
      </c>
      <c r="AB113" s="3" t="s">
        <v>66</v>
      </c>
      <c r="AC113" s="26"/>
      <c r="AD113" s="26"/>
      <c r="AE113" s="26"/>
      <c r="AF113" s="26"/>
      <c r="AG113" s="26"/>
      <c r="AH113" s="26"/>
      <c r="AI113" s="26"/>
      <c r="AJ113" s="26"/>
      <c r="AK113" s="26"/>
      <c r="AL113" s="26"/>
      <c r="AM113" s="26"/>
      <c r="AN113" s="26"/>
      <c r="AO113" s="26"/>
      <c r="AP113" s="26"/>
      <c r="AQ113" s="26"/>
      <c r="AR113" s="26"/>
      <c r="AS113" s="26"/>
      <c r="AT113" s="26"/>
      <c r="AU113" s="26"/>
      <c r="AV113" s="26"/>
      <c r="AW113" s="26"/>
      <c r="AX113" s="26"/>
      <c r="AY113" s="26"/>
      <c r="AZ113" s="26"/>
      <c r="BA113" s="26"/>
      <c r="BB113" s="26"/>
      <c r="BC113" s="26"/>
      <c r="BD113" s="26"/>
      <c r="BE113" s="26"/>
      <c r="BF113" s="26"/>
      <c r="BG113" s="26"/>
      <c r="BH113" s="26"/>
      <c r="BI113" s="26"/>
      <c r="BJ113" s="26"/>
      <c r="BK113" s="26"/>
      <c r="BL113" s="26"/>
      <c r="BM113" s="26"/>
      <c r="BN113" s="26"/>
      <c r="BO113" s="26"/>
      <c r="BP113" s="26"/>
      <c r="BQ113" s="26"/>
      <c r="BR113" s="26"/>
      <c r="BS113" s="26"/>
      <c r="BT113" s="26"/>
      <c r="BU113" s="26"/>
      <c r="BV113" s="26"/>
      <c r="BW113" s="26"/>
      <c r="BX113" s="26"/>
      <c r="BY113" s="26"/>
      <c r="BZ113" s="26"/>
      <c r="CA113" s="26"/>
      <c r="CB113" s="26"/>
      <c r="CC113" s="26"/>
      <c r="CD113" s="26"/>
      <c r="CE113" s="26"/>
      <c r="CF113" s="26"/>
      <c r="CG113" s="26"/>
      <c r="CH113" s="26"/>
      <c r="CI113" s="26"/>
      <c r="CJ113" s="26"/>
      <c r="CK113" s="26"/>
      <c r="CL113" s="26"/>
      <c r="CM113" s="26"/>
      <c r="CN113" s="26"/>
      <c r="CO113" s="26"/>
      <c r="CP113" s="26"/>
      <c r="CQ113" s="26"/>
      <c r="CR113" s="26"/>
      <c r="CS113" s="26"/>
      <c r="CT113" s="26"/>
      <c r="CU113" s="26"/>
      <c r="CV113" s="26"/>
      <c r="CW113" s="26"/>
      <c r="CX113" s="26"/>
      <c r="CY113" s="26"/>
      <c r="CZ113" s="26"/>
      <c r="DA113" s="26"/>
      <c r="DB113" s="26"/>
      <c r="DC113" s="26"/>
      <c r="DD113" s="26"/>
      <c r="DE113" s="26"/>
      <c r="DF113" s="26"/>
      <c r="DG113" s="26"/>
      <c r="DH113" s="26"/>
      <c r="DI113" s="26"/>
      <c r="DJ113" s="26"/>
      <c r="DK113" s="26"/>
      <c r="DL113" s="26"/>
      <c r="DM113" s="26"/>
      <c r="DN113" s="26"/>
      <c r="DO113" s="26"/>
      <c r="DP113" s="26"/>
      <c r="DQ113" s="26"/>
      <c r="DR113" s="26"/>
      <c r="DS113" s="26"/>
      <c r="DT113" s="26"/>
      <c r="DU113" s="26"/>
      <c r="DV113" s="26"/>
      <c r="DW113" s="26"/>
      <c r="DX113" s="26"/>
      <c r="DY113" s="26"/>
      <c r="DZ113" s="26"/>
      <c r="EA113" s="26"/>
      <c r="EB113" s="26"/>
      <c r="EC113" s="26"/>
      <c r="ED113" s="26"/>
      <c r="EE113" s="26"/>
      <c r="EF113" s="26"/>
      <c r="EG113" s="26"/>
      <c r="EH113" s="26"/>
      <c r="EI113" s="26"/>
      <c r="EJ113" s="26"/>
      <c r="EK113" s="26"/>
      <c r="EL113" s="26"/>
      <c r="EM113" s="26"/>
      <c r="EN113" s="26"/>
      <c r="EO113" s="26"/>
      <c r="EP113" s="26"/>
      <c r="EQ113" s="26"/>
      <c r="ER113" s="26"/>
      <c r="ES113" s="26"/>
      <c r="ET113" s="26"/>
      <c r="EU113" s="26"/>
      <c r="EV113" s="26"/>
      <c r="EW113" s="26"/>
      <c r="EX113" s="26"/>
      <c r="EY113" s="26"/>
      <c r="EZ113" s="26"/>
      <c r="FA113" s="26"/>
      <c r="FB113" s="26"/>
      <c r="FC113" s="26"/>
      <c r="FD113" s="26"/>
      <c r="FE113" s="26"/>
      <c r="FF113" s="26"/>
      <c r="FG113" s="26"/>
      <c r="FH113" s="26"/>
      <c r="FI113" s="26"/>
      <c r="FJ113" s="26"/>
      <c r="FK113" s="26"/>
      <c r="FL113" s="26"/>
      <c r="FM113" s="26"/>
      <c r="FN113" s="26"/>
      <c r="FO113" s="26"/>
      <c r="FP113" s="26"/>
      <c r="FQ113" s="26"/>
      <c r="FR113" s="26"/>
      <c r="FS113" s="26"/>
      <c r="FT113" s="26"/>
      <c r="FU113" s="26"/>
      <c r="FV113" s="26"/>
      <c r="FW113" s="26"/>
      <c r="FX113" s="26"/>
      <c r="FY113" s="26"/>
      <c r="FZ113" s="26"/>
      <c r="GA113" s="26"/>
      <c r="GB113" s="26"/>
      <c r="GC113" s="26"/>
      <c r="GD113" s="26"/>
      <c r="GE113" s="26"/>
      <c r="GF113" s="26"/>
      <c r="GG113" s="26"/>
      <c r="GH113" s="26"/>
      <c r="GI113" s="26"/>
      <c r="GJ113" s="26"/>
      <c r="GK113" s="26"/>
      <c r="GL113" s="26"/>
      <c r="GM113" s="26"/>
      <c r="GN113" s="26"/>
      <c r="GO113" s="26"/>
      <c r="GP113" s="26"/>
      <c r="GQ113" s="26"/>
      <c r="GR113" s="26"/>
      <c r="GS113" s="26"/>
      <c r="GT113" s="26"/>
      <c r="GU113" s="26"/>
      <c r="GV113" s="26"/>
      <c r="GW113" s="26"/>
      <c r="GX113" s="26"/>
      <c r="GY113" s="26"/>
      <c r="GZ113" s="26"/>
      <c r="HA113" s="26"/>
      <c r="HB113" s="26"/>
      <c r="HC113" s="26"/>
      <c r="HD113" s="26"/>
      <c r="HE113" s="26"/>
      <c r="HF113" s="26"/>
      <c r="HG113" s="26"/>
      <c r="HH113" s="26"/>
      <c r="HI113" s="26"/>
      <c r="HJ113" s="26"/>
      <c r="HK113" s="26"/>
      <c r="HL113" s="26"/>
      <c r="HM113" s="26"/>
      <c r="HN113" s="26"/>
      <c r="HO113" s="26"/>
      <c r="HP113" s="26"/>
      <c r="HQ113" s="26"/>
      <c r="HR113" s="26"/>
      <c r="HS113" s="26"/>
      <c r="HT113" s="26"/>
      <c r="HU113" s="26"/>
      <c r="HV113" s="26"/>
      <c r="HW113" s="26"/>
      <c r="HX113" s="26"/>
      <c r="HY113" s="26"/>
      <c r="HZ113" s="26"/>
      <c r="IA113" s="26"/>
      <c r="IB113" s="26"/>
      <c r="IC113" s="26"/>
      <c r="ID113" s="26"/>
      <c r="IE113" s="26"/>
      <c r="IF113" s="26"/>
      <c r="IG113" s="26"/>
      <c r="IH113" s="26"/>
      <c r="II113" s="26"/>
      <c r="IJ113" s="26"/>
      <c r="IK113" s="26"/>
      <c r="IL113" s="26"/>
      <c r="IM113" s="26"/>
      <c r="IN113" s="26"/>
      <c r="IO113" s="26"/>
      <c r="IP113" s="26"/>
      <c r="IQ113" s="26"/>
      <c r="IR113" s="26"/>
      <c r="IS113" s="26"/>
      <c r="IT113" s="26"/>
      <c r="IU113" s="26"/>
      <c r="IV113" s="26"/>
      <c r="IW113" s="26"/>
      <c r="IX113" s="26"/>
      <c r="IY113" s="26"/>
      <c r="IZ113" s="26"/>
      <c r="JA113" s="26"/>
      <c r="JB113" s="26"/>
      <c r="JC113" s="26"/>
      <c r="JD113" s="26"/>
      <c r="JE113" s="26"/>
      <c r="JF113" s="26"/>
      <c r="JG113" s="26"/>
      <c r="JH113" s="26"/>
      <c r="JI113" s="26"/>
      <c r="JJ113" s="26"/>
      <c r="JK113" s="26"/>
      <c r="JL113" s="26"/>
      <c r="JM113" s="26"/>
      <c r="JN113" s="26"/>
      <c r="JO113" s="26"/>
      <c r="JP113" s="26"/>
      <c r="JQ113" s="26"/>
      <c r="JR113" s="26"/>
      <c r="JS113" s="26"/>
      <c r="JT113" s="26"/>
      <c r="JU113" s="26"/>
      <c r="JV113" s="26"/>
      <c r="JW113" s="26"/>
      <c r="JX113" s="26"/>
      <c r="JY113" s="26"/>
      <c r="JZ113" s="26"/>
      <c r="KA113" s="26"/>
      <c r="KB113" s="26"/>
      <c r="KC113" s="26"/>
      <c r="KD113" s="26"/>
      <c r="KE113" s="26"/>
      <c r="KF113" s="26"/>
      <c r="KG113" s="26"/>
      <c r="KH113" s="26"/>
      <c r="KI113" s="26"/>
      <c r="KJ113" s="26"/>
      <c r="KK113" s="26"/>
      <c r="KL113" s="26"/>
      <c r="KM113" s="26"/>
      <c r="KN113" s="26"/>
      <c r="KO113" s="26"/>
      <c r="KP113" s="26"/>
      <c r="KQ113" s="26"/>
      <c r="KR113" s="26"/>
      <c r="KS113" s="26"/>
      <c r="KT113" s="26"/>
      <c r="KU113" s="26"/>
      <c r="KV113" s="26"/>
      <c r="KW113" s="26"/>
      <c r="KX113" s="26"/>
      <c r="KY113" s="26"/>
      <c r="KZ113" s="26"/>
      <c r="LA113" s="26"/>
      <c r="LB113" s="26"/>
      <c r="LC113" s="26"/>
      <c r="LD113" s="26"/>
      <c r="LE113" s="26"/>
      <c r="LF113" s="26"/>
      <c r="LG113" s="26"/>
      <c r="LH113" s="26"/>
      <c r="LI113" s="26"/>
      <c r="LJ113" s="26"/>
      <c r="LK113" s="26"/>
      <c r="LL113" s="26"/>
      <c r="LM113" s="26"/>
      <c r="LN113" s="26"/>
      <c r="LO113" s="26"/>
      <c r="LP113" s="26"/>
      <c r="LQ113" s="26"/>
      <c r="LR113" s="26"/>
      <c r="LS113" s="26"/>
      <c r="LT113" s="26"/>
      <c r="LU113" s="26"/>
      <c r="LV113" s="26"/>
      <c r="LW113" s="26"/>
      <c r="LX113" s="26"/>
      <c r="LY113" s="26"/>
      <c r="LZ113" s="26"/>
      <c r="MA113" s="26"/>
      <c r="MB113" s="26"/>
      <c r="MC113" s="26"/>
      <c r="MD113" s="26"/>
      <c r="ME113" s="26"/>
      <c r="MF113" s="26"/>
      <c r="MG113" s="26"/>
      <c r="MH113" s="26"/>
      <c r="MI113" s="26"/>
      <c r="MJ113" s="26"/>
      <c r="MK113" s="26"/>
      <c r="ML113" s="26"/>
      <c r="MM113" s="26"/>
      <c r="MN113" s="26"/>
      <c r="MO113" s="26"/>
      <c r="MP113" s="26"/>
      <c r="MQ113" s="26"/>
      <c r="MR113" s="26"/>
      <c r="MS113" s="26"/>
      <c r="MT113" s="26"/>
      <c r="MU113" s="26"/>
      <c r="MV113" s="26"/>
      <c r="MW113" s="26"/>
      <c r="MX113" s="26"/>
      <c r="MY113" s="26"/>
      <c r="MZ113" s="26"/>
      <c r="NA113" s="26"/>
      <c r="NB113" s="26"/>
      <c r="NC113" s="26"/>
      <c r="ND113" s="26"/>
      <c r="NE113" s="26"/>
      <c r="NF113" s="26"/>
      <c r="NG113" s="26"/>
      <c r="NH113" s="26"/>
      <c r="NI113" s="26"/>
      <c r="NJ113" s="26"/>
      <c r="NK113" s="26"/>
      <c r="NL113" s="26"/>
      <c r="NM113" s="26"/>
      <c r="NN113" s="26"/>
      <c r="NO113" s="26"/>
      <c r="NP113" s="26"/>
      <c r="NQ113" s="26"/>
      <c r="NR113" s="26"/>
      <c r="NS113" s="26"/>
      <c r="NT113" s="26"/>
      <c r="NU113" s="26"/>
      <c r="NV113" s="26"/>
      <c r="NW113" s="26"/>
      <c r="NX113" s="26"/>
      <c r="NY113" s="26"/>
      <c r="NZ113" s="26"/>
      <c r="OA113" s="26"/>
      <c r="OB113" s="26"/>
      <c r="OC113" s="26"/>
      <c r="OD113" s="26"/>
      <c r="OE113" s="26"/>
      <c r="OF113" s="26"/>
      <c r="OG113" s="26"/>
      <c r="OH113" s="26"/>
      <c r="OI113" s="26"/>
      <c r="OJ113" s="26"/>
      <c r="OK113" s="26"/>
      <c r="OL113" s="26"/>
      <c r="OM113" s="26"/>
      <c r="ON113" s="26"/>
      <c r="OO113" s="26"/>
      <c r="OP113" s="26"/>
      <c r="OQ113" s="26"/>
      <c r="OR113" s="26"/>
    </row>
    <row r="114" spans="1:408" s="24" customFormat="1" ht="114" customHeight="1" x14ac:dyDescent="0.2">
      <c r="A114" s="77"/>
      <c r="B114" s="73"/>
      <c r="C114" s="73"/>
      <c r="D114" s="73"/>
      <c r="E114" s="73"/>
      <c r="F114" s="2" t="s">
        <v>227</v>
      </c>
      <c r="G114" s="2" t="s">
        <v>208</v>
      </c>
      <c r="H114" s="2" t="s">
        <v>228</v>
      </c>
      <c r="I114" s="15" t="s">
        <v>75</v>
      </c>
      <c r="J114" s="15" t="s">
        <v>53</v>
      </c>
      <c r="K114" s="15" t="s">
        <v>75</v>
      </c>
      <c r="L114" s="8">
        <v>2</v>
      </c>
      <c r="M114" s="8">
        <v>3</v>
      </c>
      <c r="N114" s="8">
        <f t="shared" si="63"/>
        <v>6</v>
      </c>
      <c r="O114" s="2" t="str">
        <f t="shared" ref="O114:O116" si="64">IF(N114&lt;5,"Bajo",IF(N114&gt;=24,"Muy Alto",IF(AND(N114&gt;=6,N114&lt;9),"Medio ",IF(AND(N114&gt;=10,N114&lt;21),"Alto "))))</f>
        <v xml:space="preserve">Medio </v>
      </c>
      <c r="P114" s="11">
        <v>10</v>
      </c>
      <c r="Q114" s="4">
        <f t="shared" ref="Q114:Q116" si="65">N114*P114</f>
        <v>60</v>
      </c>
      <c r="R114" s="2" t="str">
        <f t="shared" ref="R114:R116" si="66">IF(Q114&lt;21,"IV",IF(AND(Q114&gt;=600,Q114&lt;4000),"I",IF(AND(Q114&gt;=40,Q114&lt;120),"III ",IF(AND(Q114&gt;=150,Q114&lt;501),"II"))))</f>
        <v xml:space="preserve">III </v>
      </c>
      <c r="S114" s="3" t="str">
        <f t="shared" ref="S114:S116" si="67">IF(Q114&lt;21,"Aceptable",IF(Q114&gt;599,"No Aceptable",IF(AND(Q114&gt;=40,Q114&lt;=120),"Mejorable",IF(AND(Q114&gt;=121,Q114&lt;500),"No Aceptable o Aceptable con control específico"))))</f>
        <v>Mejorable</v>
      </c>
      <c r="T114" s="2">
        <v>8</v>
      </c>
      <c r="U114" s="15"/>
      <c r="V114" s="2" t="s">
        <v>229</v>
      </c>
      <c r="W114" s="2" t="s">
        <v>155</v>
      </c>
      <c r="X114" s="3" t="s">
        <v>56</v>
      </c>
      <c r="Y114" s="3" t="s">
        <v>56</v>
      </c>
      <c r="Z114" s="3" t="s">
        <v>230</v>
      </c>
      <c r="AA114" s="3" t="s">
        <v>231</v>
      </c>
      <c r="AB114" s="3" t="s">
        <v>66</v>
      </c>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6"/>
      <c r="AY114" s="26"/>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6"/>
      <c r="BV114" s="26"/>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6"/>
      <c r="DE114" s="26"/>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6"/>
      <c r="EH114" s="26"/>
      <c r="EI114" s="26"/>
      <c r="EJ114" s="26"/>
      <c r="EK114" s="26"/>
      <c r="EL114" s="26"/>
      <c r="EM114" s="26"/>
      <c r="EN114" s="26"/>
      <c r="EO114" s="26"/>
      <c r="EP114" s="26"/>
      <c r="EQ114" s="26"/>
      <c r="ER114" s="26"/>
      <c r="ES114" s="26"/>
      <c r="ET114" s="26"/>
      <c r="EU114" s="26"/>
      <c r="EV114" s="26"/>
      <c r="EW114" s="26"/>
      <c r="EX114" s="26"/>
      <c r="EY114" s="26"/>
      <c r="EZ114" s="26"/>
      <c r="FA114" s="26"/>
      <c r="FB114" s="26"/>
      <c r="FC114" s="26"/>
      <c r="FD114" s="26"/>
      <c r="FE114" s="26"/>
      <c r="FF114" s="26"/>
      <c r="FG114" s="26"/>
      <c r="FH114" s="26"/>
      <c r="FI114" s="26"/>
      <c r="FJ114" s="26"/>
      <c r="FK114" s="26"/>
      <c r="FL114" s="26"/>
      <c r="FM114" s="26"/>
      <c r="FN114" s="26"/>
      <c r="FO114" s="26"/>
      <c r="FP114" s="26"/>
      <c r="FQ114" s="26"/>
      <c r="FR114" s="26"/>
      <c r="FS114" s="26"/>
      <c r="FT114" s="26"/>
      <c r="FU114" s="26"/>
      <c r="FV114" s="26"/>
      <c r="FW114" s="26"/>
      <c r="FX114" s="26"/>
      <c r="FY114" s="26"/>
      <c r="FZ114" s="26"/>
      <c r="GA114" s="26"/>
      <c r="GB114" s="26"/>
      <c r="GC114" s="26"/>
      <c r="GD114" s="26"/>
      <c r="GE114" s="26"/>
      <c r="GF114" s="26"/>
      <c r="GG114" s="26"/>
      <c r="GH114" s="26"/>
      <c r="GI114" s="26"/>
      <c r="GJ114" s="26"/>
      <c r="GK114" s="26"/>
      <c r="GL114" s="26"/>
      <c r="GM114" s="26"/>
      <c r="GN114" s="26"/>
      <c r="GO114" s="26"/>
      <c r="GP114" s="26"/>
      <c r="GQ114" s="26"/>
      <c r="GR114" s="26"/>
      <c r="GS114" s="26"/>
      <c r="GT114" s="26"/>
      <c r="GU114" s="26"/>
      <c r="GV114" s="26"/>
      <c r="GW114" s="26"/>
      <c r="GX114" s="26"/>
      <c r="GY114" s="26"/>
      <c r="GZ114" s="26"/>
      <c r="HA114" s="26"/>
      <c r="HB114" s="26"/>
      <c r="HC114" s="26"/>
      <c r="HD114" s="26"/>
      <c r="HE114" s="26"/>
      <c r="HF114" s="26"/>
      <c r="HG114" s="26"/>
      <c r="HH114" s="26"/>
      <c r="HI114" s="26"/>
      <c r="HJ114" s="26"/>
      <c r="HK114" s="26"/>
      <c r="HL114" s="26"/>
      <c r="HM114" s="26"/>
      <c r="HN114" s="26"/>
      <c r="HO114" s="26"/>
      <c r="HP114" s="26"/>
      <c r="HQ114" s="26"/>
      <c r="HR114" s="26"/>
      <c r="HS114" s="26"/>
      <c r="HT114" s="26"/>
      <c r="HU114" s="26"/>
      <c r="HV114" s="26"/>
      <c r="HW114" s="26"/>
      <c r="HX114" s="26"/>
      <c r="HY114" s="26"/>
      <c r="HZ114" s="26"/>
      <c r="IA114" s="26"/>
      <c r="IB114" s="26"/>
      <c r="IC114" s="26"/>
      <c r="ID114" s="26"/>
      <c r="IE114" s="26"/>
      <c r="IF114" s="26"/>
      <c r="IG114" s="26"/>
      <c r="IH114" s="26"/>
      <c r="II114" s="26"/>
      <c r="IJ114" s="26"/>
      <c r="IK114" s="26"/>
      <c r="IL114" s="26"/>
      <c r="IM114" s="26"/>
      <c r="IN114" s="26"/>
      <c r="IO114" s="26"/>
      <c r="IP114" s="26"/>
      <c r="IQ114" s="26"/>
      <c r="IR114" s="26"/>
      <c r="IS114" s="26"/>
      <c r="IT114" s="26"/>
      <c r="IU114" s="26"/>
      <c r="IV114" s="26"/>
      <c r="IW114" s="26"/>
      <c r="IX114" s="26"/>
      <c r="IY114" s="26"/>
      <c r="IZ114" s="26"/>
      <c r="JA114" s="26"/>
      <c r="JB114" s="26"/>
      <c r="JC114" s="26"/>
      <c r="JD114" s="26"/>
      <c r="JE114" s="26"/>
      <c r="JF114" s="26"/>
      <c r="JG114" s="26"/>
      <c r="JH114" s="26"/>
      <c r="JI114" s="26"/>
      <c r="JJ114" s="26"/>
      <c r="JK114" s="26"/>
      <c r="JL114" s="26"/>
      <c r="JM114" s="26"/>
      <c r="JN114" s="26"/>
      <c r="JO114" s="26"/>
      <c r="JP114" s="26"/>
      <c r="JQ114" s="26"/>
      <c r="JR114" s="26"/>
      <c r="JS114" s="26"/>
      <c r="JT114" s="26"/>
      <c r="JU114" s="26"/>
      <c r="JV114" s="26"/>
      <c r="JW114" s="26"/>
      <c r="JX114" s="26"/>
      <c r="JY114" s="26"/>
      <c r="JZ114" s="26"/>
      <c r="KA114" s="26"/>
      <c r="KB114" s="26"/>
      <c r="KC114" s="26"/>
      <c r="KD114" s="26"/>
      <c r="KE114" s="26"/>
      <c r="KF114" s="26"/>
      <c r="KG114" s="26"/>
      <c r="KH114" s="26"/>
      <c r="KI114" s="26"/>
      <c r="KJ114" s="26"/>
      <c r="KK114" s="26"/>
      <c r="KL114" s="26"/>
      <c r="KM114" s="26"/>
      <c r="KN114" s="26"/>
      <c r="KO114" s="26"/>
      <c r="KP114" s="26"/>
      <c r="KQ114" s="26"/>
      <c r="KR114" s="26"/>
      <c r="KS114" s="26"/>
      <c r="KT114" s="26"/>
      <c r="KU114" s="26"/>
      <c r="KV114" s="26"/>
      <c r="KW114" s="26"/>
      <c r="KX114" s="26"/>
      <c r="KY114" s="26"/>
      <c r="KZ114" s="26"/>
      <c r="LA114" s="26"/>
      <c r="LB114" s="26"/>
      <c r="LC114" s="26"/>
      <c r="LD114" s="26"/>
      <c r="LE114" s="26"/>
      <c r="LF114" s="26"/>
      <c r="LG114" s="26"/>
      <c r="LH114" s="26"/>
      <c r="LI114" s="26"/>
      <c r="LJ114" s="26"/>
      <c r="LK114" s="26"/>
      <c r="LL114" s="26"/>
      <c r="LM114" s="26"/>
      <c r="LN114" s="26"/>
      <c r="LO114" s="26"/>
      <c r="LP114" s="26"/>
      <c r="LQ114" s="26"/>
      <c r="LR114" s="26"/>
      <c r="LS114" s="26"/>
      <c r="LT114" s="26"/>
      <c r="LU114" s="26"/>
      <c r="LV114" s="26"/>
      <c r="LW114" s="26"/>
      <c r="LX114" s="26"/>
      <c r="LY114" s="26"/>
      <c r="LZ114" s="26"/>
      <c r="MA114" s="26"/>
      <c r="MB114" s="26"/>
      <c r="MC114" s="26"/>
      <c r="MD114" s="26"/>
      <c r="ME114" s="26"/>
      <c r="MF114" s="26"/>
      <c r="MG114" s="26"/>
      <c r="MH114" s="26"/>
      <c r="MI114" s="26"/>
      <c r="MJ114" s="26"/>
      <c r="MK114" s="26"/>
      <c r="ML114" s="26"/>
      <c r="MM114" s="26"/>
      <c r="MN114" s="26"/>
      <c r="MO114" s="26"/>
      <c r="MP114" s="26"/>
      <c r="MQ114" s="26"/>
      <c r="MR114" s="26"/>
      <c r="MS114" s="26"/>
      <c r="MT114" s="26"/>
      <c r="MU114" s="26"/>
      <c r="MV114" s="26"/>
      <c r="MW114" s="26"/>
      <c r="MX114" s="26"/>
      <c r="MY114" s="26"/>
      <c r="MZ114" s="26"/>
      <c r="NA114" s="26"/>
      <c r="NB114" s="26"/>
      <c r="NC114" s="26"/>
      <c r="ND114" s="26"/>
      <c r="NE114" s="26"/>
      <c r="NF114" s="26"/>
      <c r="NG114" s="26"/>
      <c r="NH114" s="26"/>
      <c r="NI114" s="26"/>
      <c r="NJ114" s="26"/>
      <c r="NK114" s="26"/>
      <c r="NL114" s="26"/>
      <c r="NM114" s="26"/>
      <c r="NN114" s="26"/>
      <c r="NO114" s="26"/>
      <c r="NP114" s="26"/>
      <c r="NQ114" s="26"/>
      <c r="NR114" s="26"/>
      <c r="NS114" s="26"/>
      <c r="NT114" s="26"/>
      <c r="NU114" s="26"/>
      <c r="NV114" s="26"/>
      <c r="NW114" s="26"/>
      <c r="NX114" s="26"/>
      <c r="NY114" s="26"/>
      <c r="NZ114" s="26"/>
      <c r="OA114" s="26"/>
      <c r="OB114" s="26"/>
      <c r="OC114" s="26"/>
      <c r="OD114" s="26"/>
      <c r="OE114" s="26"/>
      <c r="OF114" s="26"/>
      <c r="OG114" s="26"/>
      <c r="OH114" s="26"/>
      <c r="OI114" s="26"/>
      <c r="OJ114" s="26"/>
      <c r="OK114" s="26"/>
      <c r="OL114" s="26"/>
      <c r="OM114" s="26"/>
      <c r="ON114" s="26"/>
      <c r="OO114" s="26"/>
      <c r="OP114" s="26"/>
      <c r="OQ114" s="26"/>
      <c r="OR114" s="26"/>
    </row>
    <row r="115" spans="1:408" s="24" customFormat="1" ht="104.25" customHeight="1" x14ac:dyDescent="0.2">
      <c r="A115" s="77"/>
      <c r="B115" s="73"/>
      <c r="C115" s="2" t="s">
        <v>238</v>
      </c>
      <c r="D115" s="73"/>
      <c r="E115" s="73"/>
      <c r="F115" s="2" t="s">
        <v>232</v>
      </c>
      <c r="G115" s="2" t="s">
        <v>182</v>
      </c>
      <c r="H115" s="2" t="s">
        <v>214</v>
      </c>
      <c r="I115" s="15" t="s">
        <v>75</v>
      </c>
      <c r="J115" s="15" t="s">
        <v>75</v>
      </c>
      <c r="K115" s="6" t="s">
        <v>53</v>
      </c>
      <c r="L115" s="2">
        <v>2</v>
      </c>
      <c r="M115" s="2">
        <v>1</v>
      </c>
      <c r="N115" s="2">
        <f t="shared" si="63"/>
        <v>2</v>
      </c>
      <c r="O115" s="2" t="str">
        <f t="shared" si="64"/>
        <v>Bajo</v>
      </c>
      <c r="P115" s="11">
        <v>10</v>
      </c>
      <c r="Q115" s="4">
        <f t="shared" si="65"/>
        <v>20</v>
      </c>
      <c r="R115" s="2" t="str">
        <f t="shared" si="66"/>
        <v>IV</v>
      </c>
      <c r="S115" s="3" t="str">
        <f t="shared" si="67"/>
        <v>Aceptable</v>
      </c>
      <c r="T115" s="2">
        <v>8</v>
      </c>
      <c r="U115" s="15"/>
      <c r="V115" s="2" t="s">
        <v>109</v>
      </c>
      <c r="W115" s="2" t="s">
        <v>55</v>
      </c>
      <c r="X115" s="3" t="s">
        <v>56</v>
      </c>
      <c r="Y115" s="3" t="s">
        <v>56</v>
      </c>
      <c r="Z115" s="3" t="s">
        <v>215</v>
      </c>
      <c r="AA115" s="3" t="s">
        <v>56</v>
      </c>
      <c r="AB115" s="3" t="s">
        <v>66</v>
      </c>
      <c r="AC115" s="26"/>
      <c r="AD115" s="26"/>
      <c r="AE115" s="26"/>
      <c r="AF115" s="26"/>
      <c r="AG115" s="26"/>
      <c r="AH115" s="26"/>
      <c r="AI115" s="26"/>
      <c r="AJ115" s="26"/>
      <c r="AK115" s="26"/>
      <c r="AL115" s="26"/>
      <c r="AM115" s="26"/>
      <c r="AN115" s="26"/>
      <c r="AO115" s="26"/>
      <c r="AP115" s="26"/>
      <c r="AQ115" s="26"/>
      <c r="AR115" s="26"/>
      <c r="AS115" s="26"/>
      <c r="AT115" s="26"/>
      <c r="AU115" s="26"/>
      <c r="AV115" s="26"/>
      <c r="AW115" s="26"/>
      <c r="AX115" s="26"/>
      <c r="AY115" s="26"/>
      <c r="AZ115" s="26"/>
      <c r="BA115" s="26"/>
      <c r="BB115" s="26"/>
      <c r="BC115" s="26"/>
      <c r="BD115" s="26"/>
      <c r="BE115" s="26"/>
      <c r="BF115" s="26"/>
      <c r="BG115" s="26"/>
      <c r="BH115" s="26"/>
      <c r="BI115" s="26"/>
      <c r="BJ115" s="26"/>
      <c r="BK115" s="26"/>
      <c r="BL115" s="26"/>
      <c r="BM115" s="26"/>
      <c r="BN115" s="26"/>
      <c r="BO115" s="26"/>
      <c r="BP115" s="26"/>
      <c r="BQ115" s="26"/>
      <c r="BR115" s="26"/>
      <c r="BS115" s="26"/>
      <c r="BT115" s="26"/>
      <c r="BU115" s="26"/>
      <c r="BV115" s="26"/>
      <c r="BW115" s="26"/>
      <c r="BX115" s="26"/>
      <c r="BY115" s="26"/>
      <c r="BZ115" s="26"/>
      <c r="CA115" s="26"/>
      <c r="CB115" s="26"/>
      <c r="CC115" s="26"/>
      <c r="CD115" s="26"/>
      <c r="CE115" s="26"/>
      <c r="CF115" s="26"/>
      <c r="CG115" s="26"/>
      <c r="CH115" s="26"/>
      <c r="CI115" s="26"/>
      <c r="CJ115" s="26"/>
      <c r="CK115" s="26"/>
      <c r="CL115" s="26"/>
      <c r="CM115" s="26"/>
      <c r="CN115" s="26"/>
      <c r="CO115" s="26"/>
      <c r="CP115" s="26"/>
      <c r="CQ115" s="26"/>
      <c r="CR115" s="26"/>
      <c r="CS115" s="26"/>
      <c r="CT115" s="26"/>
      <c r="CU115" s="26"/>
      <c r="CV115" s="26"/>
      <c r="CW115" s="26"/>
      <c r="CX115" s="26"/>
      <c r="CY115" s="26"/>
      <c r="CZ115" s="26"/>
      <c r="DA115" s="26"/>
      <c r="DB115" s="26"/>
      <c r="DC115" s="26"/>
      <c r="DD115" s="26"/>
      <c r="DE115" s="26"/>
      <c r="DF115" s="26"/>
      <c r="DG115" s="26"/>
      <c r="DH115" s="26"/>
      <c r="DI115" s="26"/>
      <c r="DJ115" s="26"/>
      <c r="DK115" s="26"/>
      <c r="DL115" s="26"/>
      <c r="DM115" s="26"/>
      <c r="DN115" s="26"/>
      <c r="DO115" s="26"/>
      <c r="DP115" s="26"/>
      <c r="DQ115" s="26"/>
      <c r="DR115" s="26"/>
      <c r="DS115" s="26"/>
      <c r="DT115" s="26"/>
      <c r="DU115" s="26"/>
      <c r="DV115" s="26"/>
      <c r="DW115" s="26"/>
      <c r="DX115" s="26"/>
      <c r="DY115" s="26"/>
      <c r="DZ115" s="26"/>
      <c r="EA115" s="26"/>
      <c r="EB115" s="26"/>
      <c r="EC115" s="26"/>
      <c r="ED115" s="26"/>
      <c r="EE115" s="26"/>
      <c r="EF115" s="26"/>
      <c r="EG115" s="26"/>
      <c r="EH115" s="26"/>
      <c r="EI115" s="26"/>
      <c r="EJ115" s="26"/>
      <c r="EK115" s="26"/>
      <c r="EL115" s="26"/>
      <c r="EM115" s="26"/>
      <c r="EN115" s="26"/>
      <c r="EO115" s="26"/>
      <c r="EP115" s="26"/>
      <c r="EQ115" s="26"/>
      <c r="ER115" s="26"/>
      <c r="ES115" s="26"/>
      <c r="ET115" s="26"/>
      <c r="EU115" s="26"/>
      <c r="EV115" s="26"/>
      <c r="EW115" s="26"/>
      <c r="EX115" s="26"/>
      <c r="EY115" s="26"/>
      <c r="EZ115" s="26"/>
      <c r="FA115" s="26"/>
      <c r="FB115" s="26"/>
      <c r="FC115" s="26"/>
      <c r="FD115" s="26"/>
      <c r="FE115" s="26"/>
      <c r="FF115" s="26"/>
      <c r="FG115" s="26"/>
      <c r="FH115" s="26"/>
      <c r="FI115" s="26"/>
      <c r="FJ115" s="26"/>
      <c r="FK115" s="26"/>
      <c r="FL115" s="26"/>
      <c r="FM115" s="26"/>
      <c r="FN115" s="26"/>
      <c r="FO115" s="26"/>
      <c r="FP115" s="26"/>
      <c r="FQ115" s="26"/>
      <c r="FR115" s="26"/>
      <c r="FS115" s="26"/>
      <c r="FT115" s="26"/>
      <c r="FU115" s="26"/>
      <c r="FV115" s="26"/>
      <c r="FW115" s="26"/>
      <c r="FX115" s="26"/>
      <c r="FY115" s="26"/>
      <c r="FZ115" s="26"/>
      <c r="GA115" s="26"/>
      <c r="GB115" s="26"/>
      <c r="GC115" s="26"/>
      <c r="GD115" s="26"/>
      <c r="GE115" s="26"/>
      <c r="GF115" s="26"/>
      <c r="GG115" s="26"/>
      <c r="GH115" s="26"/>
      <c r="GI115" s="26"/>
      <c r="GJ115" s="26"/>
      <c r="GK115" s="26"/>
      <c r="GL115" s="26"/>
      <c r="GM115" s="26"/>
      <c r="GN115" s="26"/>
      <c r="GO115" s="26"/>
      <c r="GP115" s="26"/>
      <c r="GQ115" s="26"/>
      <c r="GR115" s="26"/>
      <c r="GS115" s="26"/>
      <c r="GT115" s="26"/>
      <c r="GU115" s="26"/>
      <c r="GV115" s="26"/>
      <c r="GW115" s="26"/>
      <c r="GX115" s="26"/>
      <c r="GY115" s="26"/>
      <c r="GZ115" s="26"/>
      <c r="HA115" s="26"/>
      <c r="HB115" s="26"/>
      <c r="HC115" s="26"/>
      <c r="HD115" s="26"/>
      <c r="HE115" s="26"/>
      <c r="HF115" s="26"/>
      <c r="HG115" s="26"/>
      <c r="HH115" s="26"/>
      <c r="HI115" s="26"/>
      <c r="HJ115" s="26"/>
      <c r="HK115" s="26"/>
      <c r="HL115" s="26"/>
      <c r="HM115" s="26"/>
      <c r="HN115" s="26"/>
      <c r="HO115" s="26"/>
      <c r="HP115" s="26"/>
      <c r="HQ115" s="26"/>
      <c r="HR115" s="26"/>
      <c r="HS115" s="26"/>
      <c r="HT115" s="26"/>
      <c r="HU115" s="26"/>
      <c r="HV115" s="26"/>
      <c r="HW115" s="26"/>
      <c r="HX115" s="26"/>
      <c r="HY115" s="26"/>
      <c r="HZ115" s="26"/>
      <c r="IA115" s="26"/>
      <c r="IB115" s="26"/>
      <c r="IC115" s="26"/>
      <c r="ID115" s="26"/>
      <c r="IE115" s="26"/>
      <c r="IF115" s="26"/>
      <c r="IG115" s="26"/>
      <c r="IH115" s="26"/>
      <c r="II115" s="26"/>
      <c r="IJ115" s="26"/>
      <c r="IK115" s="26"/>
      <c r="IL115" s="26"/>
      <c r="IM115" s="26"/>
      <c r="IN115" s="26"/>
      <c r="IO115" s="26"/>
      <c r="IP115" s="26"/>
      <c r="IQ115" s="26"/>
      <c r="IR115" s="26"/>
      <c r="IS115" s="26"/>
      <c r="IT115" s="26"/>
      <c r="IU115" s="26"/>
      <c r="IV115" s="26"/>
      <c r="IW115" s="26"/>
      <c r="IX115" s="26"/>
      <c r="IY115" s="26"/>
      <c r="IZ115" s="26"/>
      <c r="JA115" s="26"/>
      <c r="JB115" s="26"/>
      <c r="JC115" s="26"/>
      <c r="JD115" s="26"/>
      <c r="JE115" s="26"/>
      <c r="JF115" s="26"/>
      <c r="JG115" s="26"/>
      <c r="JH115" s="26"/>
      <c r="JI115" s="26"/>
      <c r="JJ115" s="26"/>
      <c r="JK115" s="26"/>
      <c r="JL115" s="26"/>
      <c r="JM115" s="26"/>
      <c r="JN115" s="26"/>
      <c r="JO115" s="26"/>
      <c r="JP115" s="26"/>
      <c r="JQ115" s="26"/>
      <c r="JR115" s="26"/>
      <c r="JS115" s="26"/>
      <c r="JT115" s="26"/>
      <c r="JU115" s="26"/>
      <c r="JV115" s="26"/>
      <c r="JW115" s="26"/>
      <c r="JX115" s="26"/>
      <c r="JY115" s="26"/>
      <c r="JZ115" s="26"/>
      <c r="KA115" s="26"/>
      <c r="KB115" s="26"/>
      <c r="KC115" s="26"/>
      <c r="KD115" s="26"/>
      <c r="KE115" s="26"/>
      <c r="KF115" s="26"/>
      <c r="KG115" s="26"/>
      <c r="KH115" s="26"/>
      <c r="KI115" s="26"/>
      <c r="KJ115" s="26"/>
      <c r="KK115" s="26"/>
      <c r="KL115" s="26"/>
      <c r="KM115" s="26"/>
      <c r="KN115" s="26"/>
      <c r="KO115" s="26"/>
      <c r="KP115" s="26"/>
      <c r="KQ115" s="26"/>
      <c r="KR115" s="26"/>
      <c r="KS115" s="26"/>
      <c r="KT115" s="26"/>
      <c r="KU115" s="26"/>
      <c r="KV115" s="26"/>
      <c r="KW115" s="26"/>
      <c r="KX115" s="26"/>
      <c r="KY115" s="26"/>
      <c r="KZ115" s="26"/>
      <c r="LA115" s="26"/>
      <c r="LB115" s="26"/>
      <c r="LC115" s="26"/>
      <c r="LD115" s="26"/>
      <c r="LE115" s="26"/>
      <c r="LF115" s="26"/>
      <c r="LG115" s="26"/>
      <c r="LH115" s="26"/>
      <c r="LI115" s="26"/>
      <c r="LJ115" s="26"/>
      <c r="LK115" s="26"/>
      <c r="LL115" s="26"/>
      <c r="LM115" s="26"/>
      <c r="LN115" s="26"/>
      <c r="LO115" s="26"/>
      <c r="LP115" s="26"/>
      <c r="LQ115" s="26"/>
      <c r="LR115" s="26"/>
      <c r="LS115" s="26"/>
      <c r="LT115" s="26"/>
      <c r="LU115" s="26"/>
      <c r="LV115" s="26"/>
      <c r="LW115" s="26"/>
      <c r="LX115" s="26"/>
      <c r="LY115" s="26"/>
      <c r="LZ115" s="26"/>
      <c r="MA115" s="26"/>
      <c r="MB115" s="26"/>
      <c r="MC115" s="26"/>
      <c r="MD115" s="26"/>
      <c r="ME115" s="26"/>
      <c r="MF115" s="26"/>
      <c r="MG115" s="26"/>
      <c r="MH115" s="26"/>
      <c r="MI115" s="26"/>
      <c r="MJ115" s="26"/>
      <c r="MK115" s="26"/>
      <c r="ML115" s="26"/>
      <c r="MM115" s="26"/>
      <c r="MN115" s="26"/>
      <c r="MO115" s="26"/>
      <c r="MP115" s="26"/>
      <c r="MQ115" s="26"/>
      <c r="MR115" s="26"/>
      <c r="MS115" s="26"/>
      <c r="MT115" s="26"/>
      <c r="MU115" s="26"/>
      <c r="MV115" s="26"/>
      <c r="MW115" s="26"/>
      <c r="MX115" s="26"/>
      <c r="MY115" s="26"/>
      <c r="MZ115" s="26"/>
      <c r="NA115" s="26"/>
      <c r="NB115" s="26"/>
      <c r="NC115" s="26"/>
      <c r="ND115" s="26"/>
      <c r="NE115" s="26"/>
      <c r="NF115" s="26"/>
      <c r="NG115" s="26"/>
      <c r="NH115" s="26"/>
      <c r="NI115" s="26"/>
      <c r="NJ115" s="26"/>
      <c r="NK115" s="26"/>
      <c r="NL115" s="26"/>
      <c r="NM115" s="26"/>
      <c r="NN115" s="26"/>
      <c r="NO115" s="26"/>
      <c r="NP115" s="26"/>
      <c r="NQ115" s="26"/>
      <c r="NR115" s="26"/>
      <c r="NS115" s="26"/>
      <c r="NT115" s="26"/>
      <c r="NU115" s="26"/>
      <c r="NV115" s="26"/>
      <c r="NW115" s="26"/>
      <c r="NX115" s="26"/>
      <c r="NY115" s="26"/>
      <c r="NZ115" s="26"/>
      <c r="OA115" s="26"/>
      <c r="OB115" s="26"/>
      <c r="OC115" s="26"/>
      <c r="OD115" s="26"/>
      <c r="OE115" s="26"/>
      <c r="OF115" s="26"/>
      <c r="OG115" s="26"/>
      <c r="OH115" s="26"/>
      <c r="OI115" s="26"/>
      <c r="OJ115" s="26"/>
      <c r="OK115" s="26"/>
      <c r="OL115" s="26"/>
      <c r="OM115" s="26"/>
      <c r="ON115" s="26"/>
      <c r="OO115" s="26"/>
      <c r="OP115" s="26"/>
      <c r="OQ115" s="26"/>
      <c r="OR115" s="26"/>
    </row>
    <row r="116" spans="1:408" s="24" customFormat="1" ht="133.5" customHeight="1" x14ac:dyDescent="0.2">
      <c r="A116" s="77"/>
      <c r="B116" s="73"/>
      <c r="C116" s="3" t="s">
        <v>167</v>
      </c>
      <c r="D116" s="73"/>
      <c r="E116" s="73"/>
      <c r="F116" s="2" t="s">
        <v>106</v>
      </c>
      <c r="G116" s="2" t="s">
        <v>168</v>
      </c>
      <c r="H116" s="2" t="s">
        <v>108</v>
      </c>
      <c r="I116" s="6" t="s">
        <v>75</v>
      </c>
      <c r="J116" s="6" t="s">
        <v>75</v>
      </c>
      <c r="K116" s="6" t="s">
        <v>53</v>
      </c>
      <c r="L116" s="2">
        <v>6</v>
      </c>
      <c r="M116" s="2">
        <v>1</v>
      </c>
      <c r="N116" s="2">
        <f t="shared" si="63"/>
        <v>6</v>
      </c>
      <c r="O116" s="16" t="str">
        <f t="shared" si="64"/>
        <v xml:space="preserve">Medio </v>
      </c>
      <c r="P116" s="4">
        <v>25</v>
      </c>
      <c r="Q116" s="4">
        <f t="shared" si="65"/>
        <v>150</v>
      </c>
      <c r="R116" s="3" t="str">
        <f t="shared" si="66"/>
        <v>II</v>
      </c>
      <c r="S116" s="3" t="str">
        <f t="shared" si="67"/>
        <v>No Aceptable o Aceptable con control específico</v>
      </c>
      <c r="T116" s="2">
        <v>8</v>
      </c>
      <c r="U116" s="8"/>
      <c r="V116" s="2" t="s">
        <v>109</v>
      </c>
      <c r="W116" s="2" t="s">
        <v>110</v>
      </c>
      <c r="X116" s="73" t="s">
        <v>194</v>
      </c>
      <c r="Y116" s="73"/>
      <c r="Z116" s="73"/>
      <c r="AA116" s="73"/>
      <c r="AB116" s="73"/>
      <c r="AC116" s="26"/>
      <c r="AD116" s="26"/>
      <c r="AE116" s="26"/>
      <c r="AF116" s="26"/>
      <c r="AG116" s="26"/>
      <c r="AH116" s="26"/>
      <c r="AI116" s="26"/>
      <c r="AJ116" s="26"/>
      <c r="AK116" s="26"/>
      <c r="AL116" s="26"/>
      <c r="AM116" s="26"/>
      <c r="AN116" s="26"/>
      <c r="AO116" s="26"/>
      <c r="AP116" s="26"/>
      <c r="AQ116" s="26"/>
      <c r="AR116" s="26"/>
      <c r="AS116" s="26"/>
      <c r="AT116" s="26"/>
      <c r="AU116" s="26"/>
      <c r="AV116" s="26"/>
      <c r="AW116" s="26"/>
      <c r="AX116" s="26"/>
      <c r="AY116" s="26"/>
      <c r="AZ116" s="26"/>
      <c r="BA116" s="26"/>
      <c r="BB116" s="26"/>
      <c r="BC116" s="26"/>
      <c r="BD116" s="26"/>
      <c r="BE116" s="26"/>
      <c r="BF116" s="26"/>
      <c r="BG116" s="26"/>
      <c r="BH116" s="26"/>
      <c r="BI116" s="26"/>
      <c r="BJ116" s="26"/>
      <c r="BK116" s="26"/>
      <c r="BL116" s="26"/>
      <c r="BM116" s="26"/>
      <c r="BN116" s="26"/>
      <c r="BO116" s="26"/>
      <c r="BP116" s="26"/>
      <c r="BQ116" s="26"/>
      <c r="BR116" s="26"/>
      <c r="BS116" s="26"/>
      <c r="BT116" s="26"/>
      <c r="BU116" s="26"/>
      <c r="BV116" s="26"/>
      <c r="BW116" s="26"/>
      <c r="BX116" s="26"/>
      <c r="BY116" s="26"/>
      <c r="BZ116" s="26"/>
      <c r="CA116" s="26"/>
      <c r="CB116" s="26"/>
      <c r="CC116" s="26"/>
      <c r="CD116" s="26"/>
      <c r="CE116" s="26"/>
      <c r="CF116" s="26"/>
      <c r="CG116" s="26"/>
      <c r="CH116" s="26"/>
      <c r="CI116" s="26"/>
      <c r="CJ116" s="26"/>
      <c r="CK116" s="26"/>
      <c r="CL116" s="26"/>
      <c r="CM116" s="26"/>
      <c r="CN116" s="26"/>
      <c r="CO116" s="26"/>
      <c r="CP116" s="26"/>
      <c r="CQ116" s="26"/>
      <c r="CR116" s="26"/>
      <c r="CS116" s="26"/>
      <c r="CT116" s="26"/>
      <c r="CU116" s="26"/>
      <c r="CV116" s="26"/>
      <c r="CW116" s="26"/>
      <c r="CX116" s="26"/>
      <c r="CY116" s="26"/>
      <c r="CZ116" s="26"/>
      <c r="DA116" s="26"/>
      <c r="DB116" s="26"/>
      <c r="DC116" s="26"/>
      <c r="DD116" s="26"/>
      <c r="DE116" s="26"/>
      <c r="DF116" s="26"/>
      <c r="DG116" s="26"/>
      <c r="DH116" s="26"/>
      <c r="DI116" s="26"/>
      <c r="DJ116" s="26"/>
      <c r="DK116" s="26"/>
      <c r="DL116" s="26"/>
      <c r="DM116" s="26"/>
      <c r="DN116" s="26"/>
      <c r="DO116" s="26"/>
      <c r="DP116" s="26"/>
      <c r="DQ116" s="26"/>
      <c r="DR116" s="26"/>
      <c r="DS116" s="26"/>
      <c r="DT116" s="26"/>
      <c r="DU116" s="26"/>
      <c r="DV116" s="26"/>
      <c r="DW116" s="26"/>
      <c r="DX116" s="26"/>
      <c r="DY116" s="26"/>
      <c r="DZ116" s="26"/>
      <c r="EA116" s="26"/>
      <c r="EB116" s="26"/>
      <c r="EC116" s="26"/>
      <c r="ED116" s="26"/>
      <c r="EE116" s="26"/>
      <c r="EF116" s="26"/>
      <c r="EG116" s="26"/>
      <c r="EH116" s="26"/>
      <c r="EI116" s="26"/>
      <c r="EJ116" s="26"/>
      <c r="EK116" s="26"/>
      <c r="EL116" s="26"/>
      <c r="EM116" s="26"/>
      <c r="EN116" s="26"/>
      <c r="EO116" s="26"/>
      <c r="EP116" s="26"/>
      <c r="EQ116" s="26"/>
      <c r="ER116" s="26"/>
      <c r="ES116" s="26"/>
      <c r="ET116" s="26"/>
      <c r="EU116" s="26"/>
      <c r="EV116" s="26"/>
      <c r="EW116" s="26"/>
      <c r="EX116" s="26"/>
      <c r="EY116" s="26"/>
      <c r="EZ116" s="26"/>
      <c r="FA116" s="26"/>
      <c r="FB116" s="26"/>
      <c r="FC116" s="26"/>
      <c r="FD116" s="26"/>
      <c r="FE116" s="26"/>
      <c r="FF116" s="26"/>
      <c r="FG116" s="26"/>
      <c r="FH116" s="26"/>
      <c r="FI116" s="26"/>
      <c r="FJ116" s="26"/>
      <c r="FK116" s="26"/>
      <c r="FL116" s="26"/>
      <c r="FM116" s="26"/>
      <c r="FN116" s="26"/>
      <c r="FO116" s="26"/>
      <c r="FP116" s="26"/>
      <c r="FQ116" s="26"/>
      <c r="FR116" s="26"/>
      <c r="FS116" s="26"/>
      <c r="FT116" s="26"/>
      <c r="FU116" s="26"/>
      <c r="FV116" s="26"/>
      <c r="FW116" s="26"/>
      <c r="FX116" s="26"/>
      <c r="FY116" s="26"/>
      <c r="FZ116" s="26"/>
      <c r="GA116" s="26"/>
      <c r="GB116" s="26"/>
      <c r="GC116" s="26"/>
      <c r="GD116" s="26"/>
      <c r="GE116" s="26"/>
      <c r="GF116" s="26"/>
      <c r="GG116" s="26"/>
      <c r="GH116" s="26"/>
      <c r="GI116" s="26"/>
      <c r="GJ116" s="26"/>
      <c r="GK116" s="26"/>
      <c r="GL116" s="26"/>
      <c r="GM116" s="26"/>
      <c r="GN116" s="26"/>
      <c r="GO116" s="26"/>
      <c r="GP116" s="26"/>
      <c r="GQ116" s="26"/>
      <c r="GR116" s="26"/>
      <c r="GS116" s="26"/>
      <c r="GT116" s="26"/>
      <c r="GU116" s="26"/>
      <c r="GV116" s="26"/>
      <c r="GW116" s="26"/>
      <c r="GX116" s="26"/>
      <c r="GY116" s="26"/>
      <c r="GZ116" s="26"/>
      <c r="HA116" s="26"/>
      <c r="HB116" s="26"/>
      <c r="HC116" s="26"/>
      <c r="HD116" s="26"/>
      <c r="HE116" s="26"/>
      <c r="HF116" s="26"/>
      <c r="HG116" s="26"/>
      <c r="HH116" s="26"/>
      <c r="HI116" s="26"/>
      <c r="HJ116" s="26"/>
      <c r="HK116" s="26"/>
      <c r="HL116" s="26"/>
      <c r="HM116" s="26"/>
      <c r="HN116" s="26"/>
      <c r="HO116" s="26"/>
      <c r="HP116" s="26"/>
      <c r="HQ116" s="26"/>
      <c r="HR116" s="26"/>
      <c r="HS116" s="26"/>
      <c r="HT116" s="26"/>
      <c r="HU116" s="26"/>
      <c r="HV116" s="26"/>
      <c r="HW116" s="26"/>
      <c r="HX116" s="26"/>
      <c r="HY116" s="26"/>
      <c r="HZ116" s="26"/>
      <c r="IA116" s="26"/>
      <c r="IB116" s="26"/>
      <c r="IC116" s="26"/>
      <c r="ID116" s="26"/>
      <c r="IE116" s="26"/>
      <c r="IF116" s="26"/>
      <c r="IG116" s="26"/>
      <c r="IH116" s="26"/>
      <c r="II116" s="26"/>
      <c r="IJ116" s="26"/>
      <c r="IK116" s="26"/>
      <c r="IL116" s="26"/>
      <c r="IM116" s="26"/>
      <c r="IN116" s="26"/>
      <c r="IO116" s="26"/>
      <c r="IP116" s="26"/>
      <c r="IQ116" s="26"/>
      <c r="IR116" s="26"/>
      <c r="IS116" s="26"/>
      <c r="IT116" s="26"/>
      <c r="IU116" s="26"/>
      <c r="IV116" s="26"/>
      <c r="IW116" s="26"/>
      <c r="IX116" s="26"/>
      <c r="IY116" s="26"/>
      <c r="IZ116" s="26"/>
      <c r="JA116" s="26"/>
      <c r="JB116" s="26"/>
      <c r="JC116" s="26"/>
      <c r="JD116" s="26"/>
      <c r="JE116" s="26"/>
      <c r="JF116" s="26"/>
      <c r="JG116" s="26"/>
      <c r="JH116" s="26"/>
      <c r="JI116" s="26"/>
      <c r="JJ116" s="26"/>
      <c r="JK116" s="26"/>
      <c r="JL116" s="26"/>
      <c r="JM116" s="26"/>
      <c r="JN116" s="26"/>
      <c r="JO116" s="26"/>
      <c r="JP116" s="26"/>
      <c r="JQ116" s="26"/>
      <c r="JR116" s="26"/>
      <c r="JS116" s="26"/>
      <c r="JT116" s="26"/>
      <c r="JU116" s="26"/>
      <c r="JV116" s="26"/>
      <c r="JW116" s="26"/>
      <c r="JX116" s="26"/>
      <c r="JY116" s="26"/>
      <c r="JZ116" s="26"/>
      <c r="KA116" s="26"/>
      <c r="KB116" s="26"/>
      <c r="KC116" s="26"/>
      <c r="KD116" s="26"/>
      <c r="KE116" s="26"/>
      <c r="KF116" s="26"/>
      <c r="KG116" s="26"/>
      <c r="KH116" s="26"/>
      <c r="KI116" s="26"/>
      <c r="KJ116" s="26"/>
      <c r="KK116" s="26"/>
      <c r="KL116" s="26"/>
      <c r="KM116" s="26"/>
      <c r="KN116" s="26"/>
      <c r="KO116" s="26"/>
      <c r="KP116" s="26"/>
      <c r="KQ116" s="26"/>
      <c r="KR116" s="26"/>
      <c r="KS116" s="26"/>
      <c r="KT116" s="26"/>
      <c r="KU116" s="26"/>
      <c r="KV116" s="26"/>
      <c r="KW116" s="26"/>
      <c r="KX116" s="26"/>
      <c r="KY116" s="26"/>
      <c r="KZ116" s="26"/>
      <c r="LA116" s="26"/>
      <c r="LB116" s="26"/>
      <c r="LC116" s="26"/>
      <c r="LD116" s="26"/>
      <c r="LE116" s="26"/>
      <c r="LF116" s="26"/>
      <c r="LG116" s="26"/>
      <c r="LH116" s="26"/>
      <c r="LI116" s="26"/>
      <c r="LJ116" s="26"/>
      <c r="LK116" s="26"/>
      <c r="LL116" s="26"/>
      <c r="LM116" s="26"/>
      <c r="LN116" s="26"/>
      <c r="LO116" s="26"/>
      <c r="LP116" s="26"/>
      <c r="LQ116" s="26"/>
      <c r="LR116" s="26"/>
      <c r="LS116" s="26"/>
      <c r="LT116" s="26"/>
      <c r="LU116" s="26"/>
      <c r="LV116" s="26"/>
      <c r="LW116" s="26"/>
      <c r="LX116" s="26"/>
      <c r="LY116" s="26"/>
      <c r="LZ116" s="26"/>
      <c r="MA116" s="26"/>
      <c r="MB116" s="26"/>
      <c r="MC116" s="26"/>
      <c r="MD116" s="26"/>
      <c r="ME116" s="26"/>
      <c r="MF116" s="26"/>
      <c r="MG116" s="26"/>
      <c r="MH116" s="26"/>
      <c r="MI116" s="26"/>
      <c r="MJ116" s="26"/>
      <c r="MK116" s="26"/>
      <c r="ML116" s="26"/>
      <c r="MM116" s="26"/>
      <c r="MN116" s="26"/>
      <c r="MO116" s="26"/>
      <c r="MP116" s="26"/>
      <c r="MQ116" s="26"/>
      <c r="MR116" s="26"/>
      <c r="MS116" s="26"/>
      <c r="MT116" s="26"/>
      <c r="MU116" s="26"/>
      <c r="MV116" s="26"/>
      <c r="MW116" s="26"/>
      <c r="MX116" s="26"/>
      <c r="MY116" s="26"/>
      <c r="MZ116" s="26"/>
      <c r="NA116" s="26"/>
      <c r="NB116" s="26"/>
      <c r="NC116" s="26"/>
      <c r="ND116" s="26"/>
      <c r="NE116" s="26"/>
      <c r="NF116" s="26"/>
      <c r="NG116" s="26"/>
      <c r="NH116" s="26"/>
      <c r="NI116" s="26"/>
      <c r="NJ116" s="26"/>
      <c r="NK116" s="26"/>
      <c r="NL116" s="26"/>
      <c r="NM116" s="26"/>
      <c r="NN116" s="26"/>
      <c r="NO116" s="26"/>
      <c r="NP116" s="26"/>
      <c r="NQ116" s="26"/>
      <c r="NR116" s="26"/>
      <c r="NS116" s="26"/>
      <c r="NT116" s="26"/>
      <c r="NU116" s="26"/>
      <c r="NV116" s="26"/>
      <c r="NW116" s="26"/>
      <c r="NX116" s="26"/>
      <c r="NY116" s="26"/>
      <c r="NZ116" s="26"/>
      <c r="OA116" s="26"/>
      <c r="OB116" s="26"/>
      <c r="OC116" s="26"/>
      <c r="OD116" s="26"/>
      <c r="OE116" s="26"/>
      <c r="OF116" s="26"/>
      <c r="OG116" s="26"/>
      <c r="OH116" s="26"/>
      <c r="OI116" s="26"/>
      <c r="OJ116" s="26"/>
      <c r="OK116" s="26"/>
      <c r="OL116" s="26"/>
      <c r="OM116" s="26"/>
      <c r="ON116" s="26"/>
      <c r="OO116" s="26"/>
      <c r="OP116" s="26"/>
      <c r="OQ116" s="26"/>
      <c r="OR116" s="26"/>
    </row>
    <row r="117" spans="1:408" ht="133.5" customHeight="1" x14ac:dyDescent="0.2">
      <c r="A117" s="77"/>
      <c r="B117" s="73"/>
      <c r="C117" s="3" t="s">
        <v>239</v>
      </c>
      <c r="D117" s="73"/>
      <c r="E117" s="73"/>
      <c r="F117" s="2" t="s">
        <v>240</v>
      </c>
      <c r="G117" s="2" t="s">
        <v>241</v>
      </c>
      <c r="H117" s="2" t="s">
        <v>160</v>
      </c>
      <c r="I117" s="6" t="s">
        <v>53</v>
      </c>
      <c r="J117" s="6" t="s">
        <v>75</v>
      </c>
      <c r="K117" s="6" t="s">
        <v>75</v>
      </c>
      <c r="L117" s="2">
        <v>2</v>
      </c>
      <c r="M117" s="2">
        <v>4</v>
      </c>
      <c r="N117" s="2">
        <f t="shared" si="58"/>
        <v>8</v>
      </c>
      <c r="O117" s="2" t="str">
        <f t="shared" si="53"/>
        <v xml:space="preserve">Medio </v>
      </c>
      <c r="P117" s="4">
        <v>25</v>
      </c>
      <c r="Q117" s="4">
        <f t="shared" si="54"/>
        <v>200</v>
      </c>
      <c r="R117" s="3" t="str">
        <f t="shared" si="55"/>
        <v>II</v>
      </c>
      <c r="S117" s="3" t="str">
        <f t="shared" si="56"/>
        <v>No Aceptable o Aceptable con control específico</v>
      </c>
      <c r="T117" s="2">
        <v>7</v>
      </c>
      <c r="U117" s="8"/>
      <c r="V117" s="2" t="s">
        <v>161</v>
      </c>
      <c r="W117" s="2" t="s">
        <v>242</v>
      </c>
      <c r="X117" s="3" t="s">
        <v>56</v>
      </c>
      <c r="Y117" s="3" t="s">
        <v>56</v>
      </c>
      <c r="Z117" s="3" t="s">
        <v>243</v>
      </c>
      <c r="AA117" s="3" t="s">
        <v>56</v>
      </c>
      <c r="AB117" s="3" t="s">
        <v>66</v>
      </c>
      <c r="AE117" s="30"/>
      <c r="AF117" s="30"/>
      <c r="AG117" s="30"/>
      <c r="AH117" s="30"/>
      <c r="AI117" s="30"/>
      <c r="AJ117" s="30"/>
      <c r="AK117" s="30"/>
      <c r="AL117" s="30"/>
      <c r="AM117" s="30"/>
      <c r="AN117" s="30"/>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30"/>
      <c r="BL117" s="30"/>
      <c r="BM117" s="30"/>
      <c r="BN117" s="30"/>
      <c r="BO117" s="30"/>
      <c r="BP117" s="30"/>
      <c r="BQ117" s="30"/>
      <c r="BR117" s="30"/>
      <c r="BS117" s="30"/>
      <c r="BT117" s="30"/>
      <c r="BU117" s="30"/>
      <c r="BV117" s="30"/>
      <c r="BW117" s="30"/>
      <c r="BX117" s="30"/>
      <c r="BY117" s="30"/>
      <c r="BZ117" s="30"/>
      <c r="CA117" s="30"/>
      <c r="CB117" s="30"/>
      <c r="CC117" s="30"/>
      <c r="CD117" s="30"/>
      <c r="CE117" s="30"/>
      <c r="CF117" s="30"/>
      <c r="CG117" s="30"/>
      <c r="CH117" s="30"/>
      <c r="CI117" s="30"/>
      <c r="CJ117" s="30"/>
      <c r="CK117" s="30"/>
      <c r="CL117" s="30"/>
      <c r="CM117" s="30"/>
      <c r="CN117" s="30"/>
      <c r="CO117" s="30"/>
      <c r="CP117" s="30"/>
      <c r="CQ117" s="30"/>
      <c r="CR117" s="30"/>
      <c r="CS117" s="30"/>
      <c r="CT117" s="30"/>
      <c r="CU117" s="30"/>
      <c r="CV117" s="30"/>
      <c r="CW117" s="30"/>
      <c r="CX117" s="30"/>
      <c r="CY117" s="30"/>
      <c r="CZ117" s="30"/>
      <c r="DA117" s="30"/>
      <c r="DB117" s="30"/>
      <c r="DC117" s="30"/>
      <c r="DD117" s="30"/>
      <c r="DE117" s="30"/>
      <c r="DF117" s="30"/>
      <c r="DG117" s="30"/>
      <c r="DH117" s="30"/>
      <c r="DI117" s="30"/>
      <c r="DJ117" s="30"/>
      <c r="DK117" s="30"/>
      <c r="DL117" s="30"/>
      <c r="DM117" s="30"/>
      <c r="DN117" s="30"/>
      <c r="DO117" s="30"/>
      <c r="DP117" s="30"/>
      <c r="DQ117" s="30"/>
      <c r="DR117" s="30"/>
      <c r="DS117" s="30"/>
      <c r="DT117" s="30"/>
      <c r="DU117" s="30"/>
      <c r="DV117" s="30"/>
      <c r="DW117" s="30"/>
      <c r="DX117" s="30"/>
      <c r="DY117" s="30"/>
      <c r="DZ117" s="30"/>
      <c r="EA117" s="30"/>
      <c r="EB117" s="30"/>
      <c r="EC117" s="30"/>
      <c r="ED117" s="30"/>
      <c r="EE117" s="30"/>
      <c r="EF117" s="30"/>
      <c r="EG117" s="30"/>
      <c r="EH117" s="30"/>
      <c r="EI117" s="30"/>
      <c r="EJ117" s="30"/>
      <c r="EK117" s="30"/>
      <c r="EL117" s="30"/>
      <c r="EM117" s="30"/>
      <c r="EN117" s="30"/>
      <c r="EO117" s="30"/>
      <c r="EP117" s="30"/>
      <c r="EQ117" s="30"/>
      <c r="ER117" s="30"/>
      <c r="ES117" s="30"/>
      <c r="ET117" s="30"/>
      <c r="EU117" s="30"/>
      <c r="EV117" s="30"/>
      <c r="EW117" s="30"/>
      <c r="EX117" s="30"/>
      <c r="EY117" s="30"/>
      <c r="EZ117" s="30"/>
      <c r="FA117" s="30"/>
      <c r="FB117" s="30"/>
      <c r="FC117" s="30"/>
      <c r="FD117" s="30"/>
      <c r="FE117" s="30"/>
      <c r="FF117" s="30"/>
      <c r="FG117" s="30"/>
      <c r="FH117" s="30"/>
      <c r="FI117" s="30"/>
      <c r="FJ117" s="30"/>
      <c r="FK117" s="30"/>
      <c r="FL117" s="30"/>
      <c r="FM117" s="30"/>
      <c r="FN117" s="30"/>
      <c r="FO117" s="30"/>
      <c r="FP117" s="30"/>
      <c r="FQ117" s="30"/>
      <c r="FR117" s="30"/>
      <c r="FS117" s="30"/>
      <c r="FT117" s="30"/>
      <c r="FU117" s="30"/>
      <c r="FV117" s="30"/>
      <c r="FW117" s="30"/>
      <c r="FX117" s="30"/>
      <c r="FY117" s="30"/>
      <c r="FZ117" s="30"/>
      <c r="GA117" s="30"/>
      <c r="GB117" s="30"/>
      <c r="GC117" s="30"/>
      <c r="GD117" s="30"/>
      <c r="GE117" s="30"/>
      <c r="GF117" s="30"/>
      <c r="GG117" s="30"/>
      <c r="GH117" s="30"/>
      <c r="GI117" s="30"/>
      <c r="GJ117" s="30"/>
      <c r="GK117" s="30"/>
      <c r="GL117" s="30"/>
      <c r="GM117" s="30"/>
      <c r="GN117" s="30"/>
      <c r="GO117" s="30"/>
      <c r="GP117" s="30"/>
      <c r="GQ117" s="30"/>
      <c r="GR117" s="30"/>
      <c r="GS117" s="30"/>
      <c r="GT117" s="30"/>
      <c r="GU117" s="30"/>
      <c r="GV117" s="30"/>
      <c r="GW117" s="30"/>
      <c r="GX117" s="30"/>
      <c r="GY117" s="30"/>
      <c r="GZ117" s="30"/>
      <c r="HA117" s="30"/>
      <c r="HB117" s="30"/>
      <c r="HC117" s="30"/>
      <c r="HD117" s="30"/>
      <c r="HE117" s="30"/>
      <c r="HF117" s="30"/>
      <c r="HG117" s="30"/>
      <c r="HH117" s="30"/>
      <c r="HI117" s="30"/>
      <c r="HJ117" s="30"/>
      <c r="HK117" s="30"/>
      <c r="HL117" s="30"/>
      <c r="HM117" s="30"/>
      <c r="HN117" s="30"/>
      <c r="HO117" s="30"/>
      <c r="HP117" s="30"/>
      <c r="HQ117" s="30"/>
      <c r="HR117" s="30"/>
      <c r="HS117" s="30"/>
      <c r="HT117" s="30"/>
      <c r="HU117" s="30"/>
      <c r="HV117" s="30"/>
      <c r="HW117" s="30"/>
      <c r="HX117" s="30"/>
      <c r="HY117" s="30"/>
      <c r="HZ117" s="30"/>
      <c r="IA117" s="30"/>
      <c r="IB117" s="30"/>
      <c r="IC117" s="30"/>
      <c r="ID117" s="30"/>
      <c r="IE117" s="30"/>
      <c r="IF117" s="30"/>
      <c r="IG117" s="30"/>
      <c r="IH117" s="30"/>
      <c r="II117" s="30"/>
      <c r="IJ117" s="30"/>
      <c r="IK117" s="30"/>
      <c r="IL117" s="30"/>
      <c r="IM117" s="30"/>
      <c r="IN117" s="30"/>
      <c r="IO117" s="30"/>
      <c r="IP117" s="30"/>
      <c r="IQ117" s="30"/>
      <c r="IR117" s="30"/>
      <c r="IS117" s="30"/>
      <c r="IT117" s="30"/>
      <c r="IU117" s="30"/>
      <c r="IV117" s="30"/>
      <c r="IW117" s="30"/>
      <c r="IX117" s="30"/>
      <c r="IY117" s="30"/>
      <c r="IZ117" s="30"/>
      <c r="JA117" s="30"/>
      <c r="JB117" s="30"/>
      <c r="JC117" s="30"/>
      <c r="JD117" s="30"/>
      <c r="JE117" s="30"/>
      <c r="JF117" s="30"/>
      <c r="JG117" s="30"/>
      <c r="JH117" s="30"/>
      <c r="JI117" s="30"/>
      <c r="JJ117" s="30"/>
      <c r="JK117" s="30"/>
      <c r="JL117" s="30"/>
      <c r="JM117" s="30"/>
      <c r="JN117" s="30"/>
      <c r="JO117" s="30"/>
      <c r="JP117" s="30"/>
      <c r="JQ117" s="30"/>
      <c r="JR117" s="30"/>
      <c r="JS117" s="30"/>
      <c r="JT117" s="30"/>
      <c r="JU117" s="30"/>
      <c r="JV117" s="30"/>
      <c r="JW117" s="30"/>
      <c r="JX117" s="30"/>
      <c r="JY117" s="30"/>
      <c r="JZ117" s="30"/>
      <c r="KA117" s="30"/>
      <c r="KB117" s="30"/>
      <c r="KC117" s="30"/>
      <c r="KD117" s="30"/>
      <c r="KE117" s="30"/>
      <c r="KF117" s="30"/>
      <c r="KG117" s="30"/>
      <c r="KH117" s="30"/>
      <c r="KI117" s="30"/>
      <c r="KJ117" s="30"/>
      <c r="KK117" s="30"/>
      <c r="KL117" s="30"/>
      <c r="KM117" s="30"/>
      <c r="KN117" s="30"/>
      <c r="KO117" s="30"/>
      <c r="KP117" s="30"/>
      <c r="KQ117" s="30"/>
      <c r="KR117" s="30"/>
      <c r="KS117" s="30"/>
      <c r="KT117" s="30"/>
      <c r="KU117" s="30"/>
      <c r="KV117" s="30"/>
      <c r="KW117" s="30"/>
      <c r="KX117" s="30"/>
      <c r="KY117" s="30"/>
      <c r="KZ117" s="30"/>
      <c r="LA117" s="30"/>
      <c r="LB117" s="30"/>
      <c r="LC117" s="30"/>
      <c r="LD117" s="30"/>
      <c r="LE117" s="30"/>
      <c r="LF117" s="30"/>
      <c r="LG117" s="30"/>
      <c r="LH117" s="30"/>
      <c r="LI117" s="30"/>
      <c r="LJ117" s="30"/>
      <c r="LK117" s="30"/>
      <c r="LL117" s="30"/>
      <c r="LM117" s="30"/>
      <c r="LN117" s="30"/>
      <c r="LO117" s="30"/>
      <c r="LP117" s="30"/>
      <c r="LQ117" s="30"/>
      <c r="LR117" s="30"/>
      <c r="LS117" s="30"/>
      <c r="LT117" s="30"/>
      <c r="LU117" s="30"/>
      <c r="LV117" s="30"/>
      <c r="LW117" s="30"/>
      <c r="LX117" s="30"/>
      <c r="LY117" s="30"/>
      <c r="LZ117" s="30"/>
      <c r="MA117" s="30"/>
      <c r="MB117" s="30"/>
      <c r="MC117" s="30"/>
      <c r="MD117" s="30"/>
      <c r="ME117" s="30"/>
      <c r="MF117" s="30"/>
      <c r="MG117" s="30"/>
      <c r="MH117" s="30"/>
      <c r="MI117" s="30"/>
      <c r="MJ117" s="30"/>
      <c r="MK117" s="30"/>
      <c r="ML117" s="30"/>
      <c r="MM117" s="30"/>
      <c r="MN117" s="30"/>
      <c r="MO117" s="30"/>
      <c r="MP117" s="30"/>
      <c r="MQ117" s="30"/>
      <c r="MR117" s="30"/>
      <c r="MS117" s="30"/>
      <c r="MT117" s="30"/>
      <c r="MU117" s="30"/>
      <c r="MV117" s="30"/>
      <c r="MW117" s="30"/>
      <c r="MX117" s="30"/>
      <c r="MY117" s="30"/>
      <c r="MZ117" s="30"/>
      <c r="NA117" s="30"/>
      <c r="NB117" s="30"/>
      <c r="NC117" s="30"/>
      <c r="ND117" s="30"/>
      <c r="NE117" s="30"/>
      <c r="NF117" s="30"/>
      <c r="NG117" s="30"/>
      <c r="NH117" s="30"/>
      <c r="NI117" s="30"/>
      <c r="NJ117" s="30"/>
      <c r="NK117" s="30"/>
      <c r="NL117" s="30"/>
      <c r="NM117" s="30"/>
      <c r="NN117" s="30"/>
      <c r="NO117" s="30"/>
      <c r="NP117" s="30"/>
      <c r="NQ117" s="30"/>
      <c r="NR117" s="30"/>
      <c r="NS117" s="30"/>
      <c r="NT117" s="30"/>
      <c r="NU117" s="30"/>
      <c r="NV117" s="30"/>
      <c r="NW117" s="30"/>
      <c r="NX117" s="30"/>
      <c r="NY117" s="30"/>
      <c r="NZ117" s="30"/>
      <c r="OA117" s="30"/>
      <c r="OB117" s="30"/>
      <c r="OC117" s="30"/>
      <c r="OD117" s="30"/>
      <c r="OE117" s="30"/>
      <c r="OF117" s="30"/>
      <c r="OG117" s="30"/>
      <c r="OH117" s="30"/>
      <c r="OI117" s="30"/>
      <c r="OJ117" s="30"/>
      <c r="OK117" s="30"/>
      <c r="OL117" s="30"/>
      <c r="OM117" s="30"/>
      <c r="ON117" s="30"/>
      <c r="OO117" s="30"/>
      <c r="OP117" s="30"/>
      <c r="OQ117" s="30"/>
      <c r="OR117" s="30"/>
    </row>
    <row r="118" spans="1:408" ht="144.75" customHeight="1" x14ac:dyDescent="0.2">
      <c r="A118" s="77"/>
      <c r="B118" s="73"/>
      <c r="C118" s="1" t="s">
        <v>167</v>
      </c>
      <c r="D118" s="73"/>
      <c r="E118" s="73"/>
      <c r="F118" s="2" t="s">
        <v>106</v>
      </c>
      <c r="G118" s="2" t="s">
        <v>168</v>
      </c>
      <c r="H118" s="2" t="s">
        <v>108</v>
      </c>
      <c r="I118" s="6" t="s">
        <v>75</v>
      </c>
      <c r="J118" s="6" t="s">
        <v>75</v>
      </c>
      <c r="K118" s="6" t="s">
        <v>53</v>
      </c>
      <c r="L118" s="2">
        <v>6</v>
      </c>
      <c r="M118" s="2">
        <v>1</v>
      </c>
      <c r="N118" s="2">
        <f t="shared" ref="N118" si="68">L118*M118</f>
        <v>6</v>
      </c>
      <c r="O118" s="16" t="str">
        <f t="shared" si="53"/>
        <v xml:space="preserve">Medio </v>
      </c>
      <c r="P118" s="4">
        <v>25</v>
      </c>
      <c r="Q118" s="4">
        <f t="shared" si="54"/>
        <v>150</v>
      </c>
      <c r="R118" s="3" t="str">
        <f t="shared" si="55"/>
        <v>II</v>
      </c>
      <c r="S118" s="3" t="str">
        <f t="shared" si="56"/>
        <v>No Aceptable o Aceptable con control específico</v>
      </c>
      <c r="T118" s="2">
        <v>8</v>
      </c>
      <c r="U118" s="8"/>
      <c r="V118" s="2" t="s">
        <v>109</v>
      </c>
      <c r="W118" s="2" t="s">
        <v>110</v>
      </c>
      <c r="X118" s="73" t="s">
        <v>194</v>
      </c>
      <c r="Y118" s="73"/>
      <c r="Z118" s="73"/>
      <c r="AA118" s="73"/>
      <c r="AB118" s="73"/>
      <c r="AE118" s="30"/>
      <c r="AF118" s="30"/>
      <c r="AG118" s="30"/>
      <c r="AH118" s="30"/>
      <c r="AI118" s="30"/>
      <c r="AJ118" s="30"/>
      <c r="AK118" s="30"/>
      <c r="AL118" s="30"/>
      <c r="AM118" s="30"/>
      <c r="AN118" s="30"/>
      <c r="AO118" s="30"/>
      <c r="AP118" s="30"/>
      <c r="AQ118" s="30"/>
      <c r="AR118" s="30"/>
      <c r="AS118" s="30"/>
      <c r="AT118" s="30"/>
      <c r="AU118" s="30"/>
      <c r="AV118" s="30"/>
      <c r="AW118" s="30"/>
      <c r="AX118" s="30"/>
      <c r="AY118" s="30"/>
      <c r="AZ118" s="30"/>
      <c r="BA118" s="30"/>
      <c r="BB118" s="30"/>
      <c r="BC118" s="30"/>
      <c r="BD118" s="30"/>
      <c r="BE118" s="30"/>
      <c r="BF118" s="30"/>
      <c r="BG118" s="30"/>
      <c r="BH118" s="30"/>
      <c r="BI118" s="30"/>
      <c r="BJ118" s="30"/>
      <c r="BK118" s="30"/>
      <c r="BL118" s="30"/>
      <c r="BM118" s="30"/>
      <c r="BN118" s="30"/>
      <c r="BO118" s="30"/>
      <c r="BP118" s="30"/>
      <c r="BQ118" s="30"/>
      <c r="BR118" s="30"/>
      <c r="BS118" s="30"/>
      <c r="BT118" s="30"/>
      <c r="BU118" s="30"/>
      <c r="BV118" s="30"/>
      <c r="BW118" s="30"/>
      <c r="BX118" s="30"/>
      <c r="BY118" s="30"/>
      <c r="BZ118" s="30"/>
      <c r="CA118" s="30"/>
      <c r="CB118" s="30"/>
      <c r="CC118" s="30"/>
      <c r="CD118" s="30"/>
      <c r="CE118" s="30"/>
      <c r="CF118" s="30"/>
      <c r="CG118" s="30"/>
      <c r="CH118" s="30"/>
      <c r="CI118" s="30"/>
      <c r="CJ118" s="30"/>
      <c r="CK118" s="30"/>
      <c r="CL118" s="30"/>
      <c r="CM118" s="30"/>
      <c r="CN118" s="30"/>
      <c r="CO118" s="30"/>
      <c r="CP118" s="30"/>
      <c r="CQ118" s="30"/>
      <c r="CR118" s="30"/>
      <c r="CS118" s="30"/>
      <c r="CT118" s="30"/>
      <c r="CU118" s="30"/>
      <c r="CV118" s="30"/>
      <c r="CW118" s="30"/>
      <c r="CX118" s="30"/>
      <c r="CY118" s="30"/>
      <c r="CZ118" s="30"/>
      <c r="DA118" s="30"/>
      <c r="DB118" s="30"/>
      <c r="DC118" s="30"/>
      <c r="DD118" s="30"/>
      <c r="DE118" s="30"/>
      <c r="DF118" s="30"/>
      <c r="DG118" s="30"/>
      <c r="DH118" s="30"/>
      <c r="DI118" s="30"/>
      <c r="DJ118" s="30"/>
      <c r="DK118" s="30"/>
      <c r="DL118" s="30"/>
      <c r="DM118" s="30"/>
      <c r="DN118" s="30"/>
      <c r="DO118" s="30"/>
      <c r="DP118" s="30"/>
      <c r="DQ118" s="30"/>
      <c r="DR118" s="30"/>
      <c r="DS118" s="30"/>
      <c r="DT118" s="30"/>
      <c r="DU118" s="30"/>
      <c r="DV118" s="30"/>
      <c r="DW118" s="30"/>
      <c r="DX118" s="30"/>
      <c r="DY118" s="30"/>
      <c r="DZ118" s="30"/>
      <c r="EA118" s="30"/>
      <c r="EB118" s="30"/>
      <c r="EC118" s="30"/>
      <c r="ED118" s="30"/>
      <c r="EE118" s="30"/>
      <c r="EF118" s="30"/>
      <c r="EG118" s="30"/>
      <c r="EH118" s="30"/>
      <c r="EI118" s="30"/>
      <c r="EJ118" s="30"/>
      <c r="EK118" s="30"/>
      <c r="EL118" s="30"/>
      <c r="EM118" s="30"/>
      <c r="EN118" s="30"/>
      <c r="EO118" s="30"/>
      <c r="EP118" s="30"/>
      <c r="EQ118" s="30"/>
      <c r="ER118" s="30"/>
      <c r="ES118" s="30"/>
      <c r="ET118" s="30"/>
      <c r="EU118" s="30"/>
      <c r="EV118" s="30"/>
      <c r="EW118" s="30"/>
      <c r="EX118" s="30"/>
      <c r="EY118" s="30"/>
      <c r="EZ118" s="30"/>
      <c r="FA118" s="30"/>
      <c r="FB118" s="30"/>
      <c r="FC118" s="30"/>
      <c r="FD118" s="30"/>
      <c r="FE118" s="30"/>
      <c r="FF118" s="30"/>
      <c r="FG118" s="30"/>
      <c r="FH118" s="30"/>
      <c r="FI118" s="30"/>
      <c r="FJ118" s="30"/>
      <c r="FK118" s="30"/>
      <c r="FL118" s="30"/>
      <c r="FM118" s="30"/>
      <c r="FN118" s="30"/>
      <c r="FO118" s="30"/>
      <c r="FP118" s="30"/>
      <c r="FQ118" s="30"/>
      <c r="FR118" s="30"/>
      <c r="FS118" s="30"/>
      <c r="FT118" s="30"/>
      <c r="FU118" s="30"/>
      <c r="FV118" s="30"/>
      <c r="FW118" s="30"/>
      <c r="FX118" s="30"/>
      <c r="FY118" s="30"/>
      <c r="FZ118" s="30"/>
      <c r="GA118" s="30"/>
      <c r="GB118" s="30"/>
      <c r="GC118" s="30"/>
      <c r="GD118" s="30"/>
      <c r="GE118" s="30"/>
      <c r="GF118" s="30"/>
      <c r="GG118" s="30"/>
      <c r="GH118" s="30"/>
      <c r="GI118" s="30"/>
      <c r="GJ118" s="30"/>
      <c r="GK118" s="30"/>
      <c r="GL118" s="30"/>
      <c r="GM118" s="30"/>
      <c r="GN118" s="30"/>
      <c r="GO118" s="30"/>
      <c r="GP118" s="30"/>
      <c r="GQ118" s="30"/>
      <c r="GR118" s="30"/>
      <c r="GS118" s="30"/>
      <c r="GT118" s="30"/>
      <c r="GU118" s="30"/>
      <c r="GV118" s="30"/>
      <c r="GW118" s="30"/>
      <c r="GX118" s="30"/>
      <c r="GY118" s="30"/>
      <c r="GZ118" s="30"/>
      <c r="HA118" s="30"/>
      <c r="HB118" s="30"/>
      <c r="HC118" s="30"/>
      <c r="HD118" s="30"/>
      <c r="HE118" s="30"/>
      <c r="HF118" s="30"/>
      <c r="HG118" s="30"/>
      <c r="HH118" s="30"/>
      <c r="HI118" s="30"/>
      <c r="HJ118" s="30"/>
      <c r="HK118" s="30"/>
      <c r="HL118" s="30"/>
      <c r="HM118" s="30"/>
      <c r="HN118" s="30"/>
      <c r="HO118" s="30"/>
      <c r="HP118" s="30"/>
      <c r="HQ118" s="30"/>
      <c r="HR118" s="30"/>
      <c r="HS118" s="30"/>
      <c r="HT118" s="30"/>
      <c r="HU118" s="30"/>
      <c r="HV118" s="30"/>
      <c r="HW118" s="30"/>
      <c r="HX118" s="30"/>
      <c r="HY118" s="30"/>
      <c r="HZ118" s="30"/>
      <c r="IA118" s="30"/>
      <c r="IB118" s="30"/>
      <c r="IC118" s="30"/>
      <c r="ID118" s="30"/>
      <c r="IE118" s="30"/>
      <c r="IF118" s="30"/>
      <c r="IG118" s="30"/>
      <c r="IH118" s="30"/>
      <c r="II118" s="30"/>
      <c r="IJ118" s="30"/>
      <c r="IK118" s="30"/>
      <c r="IL118" s="30"/>
      <c r="IM118" s="30"/>
      <c r="IN118" s="30"/>
      <c r="IO118" s="30"/>
      <c r="IP118" s="30"/>
      <c r="IQ118" s="30"/>
      <c r="IR118" s="30"/>
      <c r="IS118" s="30"/>
      <c r="IT118" s="30"/>
      <c r="IU118" s="30"/>
      <c r="IV118" s="30"/>
      <c r="IW118" s="30"/>
      <c r="IX118" s="30"/>
      <c r="IY118" s="30"/>
      <c r="IZ118" s="30"/>
      <c r="JA118" s="30"/>
      <c r="JB118" s="30"/>
      <c r="JC118" s="30"/>
      <c r="JD118" s="30"/>
      <c r="JE118" s="30"/>
      <c r="JF118" s="30"/>
      <c r="JG118" s="30"/>
      <c r="JH118" s="30"/>
      <c r="JI118" s="30"/>
      <c r="JJ118" s="30"/>
      <c r="JK118" s="30"/>
      <c r="JL118" s="30"/>
      <c r="JM118" s="30"/>
      <c r="JN118" s="30"/>
      <c r="JO118" s="30"/>
      <c r="JP118" s="30"/>
      <c r="JQ118" s="30"/>
      <c r="JR118" s="30"/>
      <c r="JS118" s="30"/>
      <c r="JT118" s="30"/>
      <c r="JU118" s="30"/>
      <c r="JV118" s="30"/>
      <c r="JW118" s="30"/>
      <c r="JX118" s="30"/>
      <c r="JY118" s="30"/>
      <c r="JZ118" s="30"/>
      <c r="KA118" s="30"/>
      <c r="KB118" s="30"/>
      <c r="KC118" s="30"/>
      <c r="KD118" s="30"/>
      <c r="KE118" s="30"/>
      <c r="KF118" s="30"/>
      <c r="KG118" s="30"/>
      <c r="KH118" s="30"/>
      <c r="KI118" s="30"/>
      <c r="KJ118" s="30"/>
      <c r="KK118" s="30"/>
      <c r="KL118" s="30"/>
      <c r="KM118" s="30"/>
      <c r="KN118" s="30"/>
      <c r="KO118" s="30"/>
      <c r="KP118" s="30"/>
      <c r="KQ118" s="30"/>
      <c r="KR118" s="30"/>
      <c r="KS118" s="30"/>
      <c r="KT118" s="30"/>
      <c r="KU118" s="30"/>
      <c r="KV118" s="30"/>
      <c r="KW118" s="30"/>
      <c r="KX118" s="30"/>
      <c r="KY118" s="30"/>
      <c r="KZ118" s="30"/>
      <c r="LA118" s="30"/>
      <c r="LB118" s="30"/>
      <c r="LC118" s="30"/>
      <c r="LD118" s="30"/>
      <c r="LE118" s="30"/>
      <c r="LF118" s="30"/>
      <c r="LG118" s="30"/>
      <c r="LH118" s="30"/>
      <c r="LI118" s="30"/>
      <c r="LJ118" s="30"/>
      <c r="LK118" s="30"/>
      <c r="LL118" s="30"/>
      <c r="LM118" s="30"/>
      <c r="LN118" s="30"/>
      <c r="LO118" s="30"/>
      <c r="LP118" s="30"/>
      <c r="LQ118" s="30"/>
      <c r="LR118" s="30"/>
      <c r="LS118" s="30"/>
      <c r="LT118" s="30"/>
      <c r="LU118" s="30"/>
      <c r="LV118" s="30"/>
      <c r="LW118" s="30"/>
      <c r="LX118" s="30"/>
      <c r="LY118" s="30"/>
      <c r="LZ118" s="30"/>
      <c r="MA118" s="30"/>
      <c r="MB118" s="30"/>
      <c r="MC118" s="30"/>
      <c r="MD118" s="30"/>
      <c r="ME118" s="30"/>
      <c r="MF118" s="30"/>
      <c r="MG118" s="30"/>
      <c r="MH118" s="30"/>
      <c r="MI118" s="30"/>
      <c r="MJ118" s="30"/>
      <c r="MK118" s="30"/>
      <c r="ML118" s="30"/>
      <c r="MM118" s="30"/>
      <c r="MN118" s="30"/>
      <c r="MO118" s="30"/>
      <c r="MP118" s="30"/>
      <c r="MQ118" s="30"/>
      <c r="MR118" s="30"/>
      <c r="MS118" s="30"/>
      <c r="MT118" s="30"/>
      <c r="MU118" s="30"/>
      <c r="MV118" s="30"/>
      <c r="MW118" s="30"/>
      <c r="MX118" s="30"/>
      <c r="MY118" s="30"/>
      <c r="MZ118" s="30"/>
      <c r="NA118" s="30"/>
      <c r="NB118" s="30"/>
      <c r="NC118" s="30"/>
      <c r="ND118" s="30"/>
      <c r="NE118" s="30"/>
      <c r="NF118" s="30"/>
      <c r="NG118" s="30"/>
      <c r="NH118" s="30"/>
      <c r="NI118" s="30"/>
      <c r="NJ118" s="30"/>
      <c r="NK118" s="30"/>
      <c r="NL118" s="30"/>
      <c r="NM118" s="30"/>
      <c r="NN118" s="30"/>
      <c r="NO118" s="30"/>
      <c r="NP118" s="30"/>
      <c r="NQ118" s="30"/>
      <c r="NR118" s="30"/>
      <c r="NS118" s="30"/>
      <c r="NT118" s="30"/>
      <c r="NU118" s="30"/>
      <c r="NV118" s="30"/>
      <c r="NW118" s="30"/>
      <c r="NX118" s="30"/>
      <c r="NY118" s="30"/>
      <c r="NZ118" s="30"/>
      <c r="OA118" s="30"/>
      <c r="OB118" s="30"/>
      <c r="OC118" s="30"/>
      <c r="OD118" s="30"/>
      <c r="OE118" s="30"/>
      <c r="OF118" s="30"/>
      <c r="OG118" s="30"/>
      <c r="OH118" s="30"/>
      <c r="OI118" s="30"/>
      <c r="OJ118" s="30"/>
      <c r="OK118" s="30"/>
      <c r="OL118" s="30"/>
      <c r="OM118" s="30"/>
      <c r="ON118" s="30"/>
      <c r="OO118" s="30"/>
      <c r="OP118" s="30"/>
      <c r="OQ118" s="30"/>
      <c r="OR118" s="30"/>
    </row>
    <row r="119" spans="1:408" s="24" customFormat="1" ht="188.25" customHeight="1" x14ac:dyDescent="0.2">
      <c r="A119" s="77"/>
      <c r="B119" s="73" t="s">
        <v>244</v>
      </c>
      <c r="C119" s="73" t="s">
        <v>245</v>
      </c>
      <c r="D119" s="73" t="s">
        <v>246</v>
      </c>
      <c r="E119" s="73" t="s">
        <v>49</v>
      </c>
      <c r="F119" s="2" t="s">
        <v>218</v>
      </c>
      <c r="G119" s="2" t="s">
        <v>51</v>
      </c>
      <c r="H119" s="2" t="s">
        <v>175</v>
      </c>
      <c r="I119" s="6" t="s">
        <v>53</v>
      </c>
      <c r="J119" s="6" t="s">
        <v>53</v>
      </c>
      <c r="K119" s="6" t="s">
        <v>53</v>
      </c>
      <c r="L119" s="2">
        <v>2</v>
      </c>
      <c r="M119" s="2">
        <v>2</v>
      </c>
      <c r="N119" s="2">
        <f>L119*M119</f>
        <v>4</v>
      </c>
      <c r="O119" s="18" t="str">
        <f t="shared" si="53"/>
        <v>Bajo</v>
      </c>
      <c r="P119" s="4">
        <v>10</v>
      </c>
      <c r="Q119" s="4">
        <f t="shared" si="54"/>
        <v>40</v>
      </c>
      <c r="R119" s="3" t="str">
        <f t="shared" si="55"/>
        <v xml:space="preserve">III </v>
      </c>
      <c r="S119" s="3" t="str">
        <f t="shared" si="56"/>
        <v>Mejorable</v>
      </c>
      <c r="T119" s="11">
        <v>4</v>
      </c>
      <c r="U119" s="2">
        <v>0</v>
      </c>
      <c r="V119" s="2" t="s">
        <v>117</v>
      </c>
      <c r="W119" s="2" t="s">
        <v>55</v>
      </c>
      <c r="X119" s="3" t="s">
        <v>56</v>
      </c>
      <c r="Y119" s="3" t="s">
        <v>98</v>
      </c>
      <c r="Z119" s="3" t="s">
        <v>99</v>
      </c>
      <c r="AA119" s="3" t="s">
        <v>56</v>
      </c>
      <c r="AB119" s="3" t="s">
        <v>66</v>
      </c>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c r="BC119" s="26"/>
      <c r="BD119" s="26"/>
      <c r="BE119" s="26"/>
      <c r="BF119" s="26"/>
      <c r="BG119" s="26"/>
      <c r="BH119" s="26"/>
      <c r="BI119" s="26"/>
      <c r="BJ119" s="26"/>
      <c r="BK119" s="26"/>
      <c r="BL119" s="26"/>
      <c r="BM119" s="26"/>
      <c r="BN119" s="26"/>
      <c r="BO119" s="26"/>
      <c r="BP119" s="26"/>
      <c r="BQ119" s="26"/>
      <c r="BR119" s="26"/>
      <c r="BS119" s="26"/>
      <c r="BT119" s="26"/>
      <c r="BU119" s="26"/>
      <c r="BV119" s="26"/>
      <c r="BW119" s="26"/>
      <c r="BX119" s="26"/>
      <c r="BY119" s="26"/>
      <c r="BZ119" s="26"/>
      <c r="CA119" s="26"/>
      <c r="CB119" s="26"/>
      <c r="CC119" s="26"/>
      <c r="CD119" s="26"/>
      <c r="CE119" s="26"/>
      <c r="CF119" s="26"/>
      <c r="CG119" s="26"/>
      <c r="CH119" s="26"/>
      <c r="CI119" s="26"/>
      <c r="CJ119" s="26"/>
      <c r="CK119" s="26"/>
      <c r="CL119" s="26"/>
      <c r="CM119" s="26"/>
      <c r="CN119" s="26"/>
      <c r="CO119" s="26"/>
      <c r="CP119" s="26"/>
      <c r="CQ119" s="26"/>
      <c r="CR119" s="26"/>
      <c r="CS119" s="26"/>
      <c r="CT119" s="26"/>
      <c r="CU119" s="26"/>
      <c r="CV119" s="26"/>
      <c r="CW119" s="26"/>
      <c r="CX119" s="26"/>
      <c r="CY119" s="26"/>
      <c r="CZ119" s="26"/>
      <c r="DA119" s="26"/>
      <c r="DB119" s="26"/>
      <c r="DC119" s="26"/>
      <c r="DD119" s="26"/>
      <c r="DE119" s="26"/>
      <c r="DF119" s="26"/>
      <c r="DG119" s="26"/>
      <c r="DH119" s="26"/>
      <c r="DI119" s="26"/>
      <c r="DJ119" s="26"/>
      <c r="DK119" s="26"/>
      <c r="DL119" s="26"/>
      <c r="DM119" s="26"/>
      <c r="DN119" s="26"/>
      <c r="DO119" s="26"/>
      <c r="DP119" s="26"/>
      <c r="DQ119" s="26"/>
      <c r="DR119" s="26"/>
      <c r="DS119" s="26"/>
      <c r="DT119" s="26"/>
      <c r="DU119" s="26"/>
      <c r="DV119" s="26"/>
      <c r="DW119" s="26"/>
      <c r="DX119" s="26"/>
      <c r="DY119" s="26"/>
      <c r="DZ119" s="26"/>
      <c r="EA119" s="26"/>
      <c r="EB119" s="26"/>
      <c r="EC119" s="26"/>
      <c r="ED119" s="26"/>
      <c r="EE119" s="26"/>
      <c r="EF119" s="26"/>
      <c r="EG119" s="26"/>
      <c r="EH119" s="26"/>
      <c r="EI119" s="26"/>
      <c r="EJ119" s="26"/>
      <c r="EK119" s="26"/>
      <c r="EL119" s="26"/>
      <c r="EM119" s="26"/>
      <c r="EN119" s="26"/>
      <c r="EO119" s="26"/>
      <c r="EP119" s="26"/>
      <c r="EQ119" s="26"/>
      <c r="ER119" s="26"/>
      <c r="ES119" s="26"/>
      <c r="ET119" s="26"/>
      <c r="EU119" s="26"/>
      <c r="EV119" s="26"/>
      <c r="EW119" s="26"/>
      <c r="EX119" s="26"/>
      <c r="EY119" s="26"/>
      <c r="EZ119" s="26"/>
      <c r="FA119" s="26"/>
      <c r="FB119" s="26"/>
      <c r="FC119" s="26"/>
      <c r="FD119" s="26"/>
      <c r="FE119" s="26"/>
      <c r="FF119" s="26"/>
      <c r="FG119" s="26"/>
      <c r="FH119" s="26"/>
      <c r="FI119" s="26"/>
      <c r="FJ119" s="26"/>
      <c r="FK119" s="26"/>
      <c r="FL119" s="26"/>
      <c r="FM119" s="26"/>
      <c r="FN119" s="26"/>
      <c r="FO119" s="26"/>
      <c r="FP119" s="26"/>
      <c r="FQ119" s="26"/>
      <c r="FR119" s="26"/>
      <c r="FS119" s="26"/>
      <c r="FT119" s="26"/>
      <c r="FU119" s="26"/>
      <c r="FV119" s="26"/>
      <c r="FW119" s="26"/>
      <c r="FX119" s="26"/>
      <c r="FY119" s="26"/>
      <c r="FZ119" s="26"/>
      <c r="GA119" s="26"/>
      <c r="GB119" s="26"/>
      <c r="GC119" s="26"/>
      <c r="GD119" s="26"/>
      <c r="GE119" s="26"/>
      <c r="GF119" s="26"/>
      <c r="GG119" s="26"/>
      <c r="GH119" s="26"/>
      <c r="GI119" s="26"/>
      <c r="GJ119" s="26"/>
      <c r="GK119" s="26"/>
      <c r="GL119" s="26"/>
      <c r="GM119" s="26"/>
      <c r="GN119" s="26"/>
      <c r="GO119" s="26"/>
      <c r="GP119" s="26"/>
      <c r="GQ119" s="26"/>
      <c r="GR119" s="26"/>
      <c r="GS119" s="26"/>
      <c r="GT119" s="26"/>
      <c r="GU119" s="26"/>
      <c r="GV119" s="26"/>
      <c r="GW119" s="26"/>
      <c r="GX119" s="26"/>
      <c r="GY119" s="26"/>
      <c r="GZ119" s="26"/>
      <c r="HA119" s="26"/>
      <c r="HB119" s="26"/>
      <c r="HC119" s="26"/>
      <c r="HD119" s="26"/>
      <c r="HE119" s="26"/>
      <c r="HF119" s="26"/>
      <c r="HG119" s="26"/>
      <c r="HH119" s="26"/>
      <c r="HI119" s="26"/>
      <c r="HJ119" s="26"/>
      <c r="HK119" s="26"/>
      <c r="HL119" s="26"/>
      <c r="HM119" s="26"/>
      <c r="HN119" s="26"/>
      <c r="HO119" s="26"/>
      <c r="HP119" s="26"/>
      <c r="HQ119" s="26"/>
      <c r="HR119" s="26"/>
      <c r="HS119" s="26"/>
      <c r="HT119" s="26"/>
      <c r="HU119" s="26"/>
      <c r="HV119" s="26"/>
      <c r="HW119" s="26"/>
      <c r="HX119" s="26"/>
      <c r="HY119" s="26"/>
      <c r="HZ119" s="26"/>
      <c r="IA119" s="26"/>
      <c r="IB119" s="26"/>
      <c r="IC119" s="26"/>
      <c r="ID119" s="26"/>
      <c r="IE119" s="26"/>
      <c r="IF119" s="26"/>
      <c r="IG119" s="26"/>
      <c r="IH119" s="26"/>
      <c r="II119" s="26"/>
      <c r="IJ119" s="26"/>
      <c r="IK119" s="26"/>
      <c r="IL119" s="26"/>
      <c r="IM119" s="26"/>
      <c r="IN119" s="26"/>
      <c r="IO119" s="26"/>
      <c r="IP119" s="26"/>
      <c r="IQ119" s="26"/>
      <c r="IR119" s="26"/>
      <c r="IS119" s="26"/>
      <c r="IT119" s="26"/>
      <c r="IU119" s="26"/>
      <c r="IV119" s="26"/>
      <c r="IW119" s="26"/>
      <c r="IX119" s="26"/>
      <c r="IY119" s="26"/>
      <c r="IZ119" s="26"/>
      <c r="JA119" s="26"/>
      <c r="JB119" s="26"/>
      <c r="JC119" s="26"/>
      <c r="JD119" s="26"/>
      <c r="JE119" s="26"/>
      <c r="JF119" s="26"/>
      <c r="JG119" s="26"/>
      <c r="JH119" s="26"/>
      <c r="JI119" s="26"/>
      <c r="JJ119" s="26"/>
      <c r="JK119" s="26"/>
      <c r="JL119" s="26"/>
      <c r="JM119" s="26"/>
      <c r="JN119" s="26"/>
      <c r="JO119" s="26"/>
      <c r="JP119" s="26"/>
      <c r="JQ119" s="26"/>
      <c r="JR119" s="26"/>
      <c r="JS119" s="26"/>
      <c r="JT119" s="26"/>
      <c r="JU119" s="26"/>
      <c r="JV119" s="26"/>
      <c r="JW119" s="26"/>
      <c r="JX119" s="26"/>
      <c r="JY119" s="26"/>
      <c r="JZ119" s="26"/>
      <c r="KA119" s="26"/>
      <c r="KB119" s="26"/>
      <c r="KC119" s="26"/>
      <c r="KD119" s="26"/>
      <c r="KE119" s="26"/>
      <c r="KF119" s="26"/>
      <c r="KG119" s="26"/>
      <c r="KH119" s="26"/>
      <c r="KI119" s="26"/>
      <c r="KJ119" s="26"/>
      <c r="KK119" s="26"/>
      <c r="KL119" s="26"/>
      <c r="KM119" s="26"/>
      <c r="KN119" s="26"/>
      <c r="KO119" s="26"/>
      <c r="KP119" s="26"/>
      <c r="KQ119" s="26"/>
      <c r="KR119" s="26"/>
      <c r="KS119" s="26"/>
      <c r="KT119" s="26"/>
      <c r="KU119" s="26"/>
      <c r="KV119" s="26"/>
      <c r="KW119" s="26"/>
      <c r="KX119" s="26"/>
      <c r="KY119" s="26"/>
      <c r="KZ119" s="26"/>
      <c r="LA119" s="26"/>
      <c r="LB119" s="26"/>
      <c r="LC119" s="26"/>
      <c r="LD119" s="26"/>
      <c r="LE119" s="26"/>
      <c r="LF119" s="26"/>
      <c r="LG119" s="26"/>
      <c r="LH119" s="26"/>
      <c r="LI119" s="26"/>
      <c r="LJ119" s="26"/>
      <c r="LK119" s="26"/>
      <c r="LL119" s="26"/>
      <c r="LM119" s="26"/>
      <c r="LN119" s="26"/>
      <c r="LO119" s="26"/>
      <c r="LP119" s="26"/>
      <c r="LQ119" s="26"/>
      <c r="LR119" s="26"/>
      <c r="LS119" s="26"/>
      <c r="LT119" s="26"/>
      <c r="LU119" s="26"/>
      <c r="LV119" s="26"/>
      <c r="LW119" s="26"/>
      <c r="LX119" s="26"/>
      <c r="LY119" s="26"/>
      <c r="LZ119" s="26"/>
      <c r="MA119" s="26"/>
      <c r="MB119" s="26"/>
      <c r="MC119" s="26"/>
      <c r="MD119" s="26"/>
      <c r="ME119" s="26"/>
      <c r="MF119" s="26"/>
      <c r="MG119" s="26"/>
      <c r="MH119" s="26"/>
      <c r="MI119" s="26"/>
      <c r="MJ119" s="26"/>
      <c r="MK119" s="26"/>
      <c r="ML119" s="26"/>
      <c r="MM119" s="26"/>
      <c r="MN119" s="26"/>
      <c r="MO119" s="26"/>
      <c r="MP119" s="26"/>
      <c r="MQ119" s="26"/>
      <c r="MR119" s="26"/>
      <c r="MS119" s="26"/>
      <c r="MT119" s="26"/>
      <c r="MU119" s="26"/>
      <c r="MV119" s="26"/>
      <c r="MW119" s="26"/>
      <c r="MX119" s="26"/>
      <c r="MY119" s="26"/>
      <c r="MZ119" s="26"/>
      <c r="NA119" s="26"/>
      <c r="NB119" s="26"/>
      <c r="NC119" s="26"/>
      <c r="ND119" s="26"/>
      <c r="NE119" s="26"/>
      <c r="NF119" s="26"/>
      <c r="NG119" s="26"/>
      <c r="NH119" s="26"/>
      <c r="NI119" s="26"/>
      <c r="NJ119" s="26"/>
      <c r="NK119" s="26"/>
      <c r="NL119" s="26"/>
      <c r="NM119" s="26"/>
      <c r="NN119" s="26"/>
      <c r="NO119" s="26"/>
      <c r="NP119" s="26"/>
      <c r="NQ119" s="26"/>
      <c r="NR119" s="26"/>
      <c r="NS119" s="26"/>
      <c r="NT119" s="26"/>
      <c r="NU119" s="26"/>
      <c r="NV119" s="26"/>
      <c r="NW119" s="26"/>
      <c r="NX119" s="26"/>
      <c r="NY119" s="26"/>
      <c r="NZ119" s="26"/>
      <c r="OA119" s="26"/>
      <c r="OB119" s="26"/>
      <c r="OC119" s="26"/>
      <c r="OD119" s="26"/>
      <c r="OE119" s="26"/>
      <c r="OF119" s="26"/>
      <c r="OG119" s="26"/>
      <c r="OH119" s="26"/>
      <c r="OI119" s="26"/>
      <c r="OJ119" s="26"/>
      <c r="OK119" s="26"/>
      <c r="OL119" s="26"/>
      <c r="OM119" s="26"/>
      <c r="ON119" s="26"/>
      <c r="OO119" s="26"/>
      <c r="OP119" s="26"/>
      <c r="OQ119" s="26"/>
      <c r="OR119" s="26"/>
    </row>
    <row r="120" spans="1:408" s="33" customFormat="1" ht="78" customHeight="1" x14ac:dyDescent="0.2">
      <c r="A120" s="77"/>
      <c r="B120" s="73"/>
      <c r="C120" s="73"/>
      <c r="D120" s="73"/>
      <c r="E120" s="73"/>
      <c r="F120" s="3" t="s">
        <v>58</v>
      </c>
      <c r="G120" s="3" t="s">
        <v>59</v>
      </c>
      <c r="H120" s="3" t="s">
        <v>60</v>
      </c>
      <c r="I120" s="3" t="s">
        <v>61</v>
      </c>
      <c r="J120" s="3" t="s">
        <v>62</v>
      </c>
      <c r="K120" s="3" t="s">
        <v>63</v>
      </c>
      <c r="L120" s="3">
        <v>2</v>
      </c>
      <c r="M120" s="3">
        <v>2</v>
      </c>
      <c r="N120" s="3">
        <f t="shared" ref="N120:N123" si="69">L120*M120</f>
        <v>4</v>
      </c>
      <c r="O120" s="2" t="str">
        <f t="shared" si="53"/>
        <v>Bajo</v>
      </c>
      <c r="P120" s="4">
        <v>27</v>
      </c>
      <c r="Q120" s="4">
        <f t="shared" si="54"/>
        <v>108</v>
      </c>
      <c r="R120" s="3" t="str">
        <f t="shared" si="55"/>
        <v xml:space="preserve">III </v>
      </c>
      <c r="S120" s="3" t="str">
        <f t="shared" si="56"/>
        <v>Mejorable</v>
      </c>
      <c r="T120" s="3">
        <v>1</v>
      </c>
      <c r="U120" s="3">
        <v>30</v>
      </c>
      <c r="V120" s="3" t="s">
        <v>64</v>
      </c>
      <c r="W120" s="3" t="s">
        <v>56</v>
      </c>
      <c r="X120" s="3" t="s">
        <v>56</v>
      </c>
      <c r="Y120" s="3"/>
      <c r="Z120" s="3" t="s">
        <v>65</v>
      </c>
      <c r="AA120" s="3" t="s">
        <v>56</v>
      </c>
      <c r="AB120" s="3" t="s">
        <v>66</v>
      </c>
      <c r="AC120" s="3"/>
      <c r="AD120" s="3"/>
      <c r="AE120" s="3"/>
      <c r="AF120" s="3"/>
      <c r="AG120" s="3"/>
      <c r="AH120" s="3"/>
      <c r="AI120" s="3"/>
      <c r="AJ120" s="3"/>
      <c r="AK120" s="3"/>
      <c r="AL120" s="3"/>
      <c r="AM120" s="3"/>
      <c r="AN120" s="3"/>
      <c r="AO120" s="3"/>
      <c r="AP120" s="3"/>
      <c r="AQ120" s="3"/>
      <c r="AR120" s="3"/>
      <c r="AS120" s="3"/>
      <c r="AT120" s="3"/>
      <c r="AU120" s="3"/>
      <c r="AV120" s="27"/>
      <c r="AW120" s="27"/>
      <c r="AX120" s="27"/>
      <c r="AY120" s="27"/>
      <c r="AZ120" s="27"/>
      <c r="BA120" s="27"/>
      <c r="BB120" s="27"/>
      <c r="BC120" s="27"/>
      <c r="BD120" s="27"/>
      <c r="BE120" s="27"/>
      <c r="BF120" s="27"/>
      <c r="BG120" s="27"/>
      <c r="BH120" s="27"/>
      <c r="BI120" s="27"/>
      <c r="BJ120" s="27"/>
      <c r="BK120" s="27"/>
      <c r="BL120" s="27"/>
      <c r="BM120" s="27"/>
      <c r="BN120" s="27"/>
      <c r="BO120" s="27"/>
      <c r="BP120" s="27"/>
      <c r="BQ120" s="27"/>
      <c r="BR120" s="27"/>
      <c r="BS120" s="27"/>
      <c r="BT120" s="27"/>
      <c r="BU120" s="27"/>
      <c r="BV120" s="27"/>
      <c r="BW120" s="27"/>
      <c r="BX120" s="27"/>
      <c r="BY120" s="27"/>
      <c r="BZ120" s="27"/>
      <c r="CA120" s="27"/>
      <c r="CB120" s="27"/>
      <c r="CC120" s="27"/>
      <c r="CD120" s="27"/>
      <c r="CE120" s="27"/>
      <c r="CF120" s="27"/>
      <c r="CG120" s="27"/>
      <c r="CH120" s="27"/>
      <c r="CI120" s="27"/>
      <c r="CJ120" s="27"/>
      <c r="CK120" s="27"/>
      <c r="CL120" s="27"/>
      <c r="CM120" s="27"/>
      <c r="CN120" s="27"/>
      <c r="CO120" s="27"/>
      <c r="CP120" s="27"/>
      <c r="CQ120" s="27"/>
      <c r="CR120" s="27"/>
      <c r="CS120" s="27"/>
      <c r="CT120" s="27"/>
      <c r="CU120" s="27"/>
      <c r="CV120" s="27"/>
      <c r="CW120" s="27"/>
      <c r="CX120" s="27"/>
      <c r="CY120" s="27"/>
      <c r="CZ120" s="27"/>
      <c r="DA120" s="27"/>
      <c r="DB120" s="27"/>
      <c r="DC120" s="27"/>
      <c r="DD120" s="27"/>
      <c r="DE120" s="27"/>
      <c r="DF120" s="27"/>
      <c r="DG120" s="27"/>
      <c r="DH120" s="27"/>
      <c r="DI120" s="27"/>
      <c r="DJ120" s="27"/>
      <c r="DK120" s="27"/>
      <c r="DL120" s="27"/>
      <c r="DM120" s="27"/>
      <c r="DN120" s="27"/>
      <c r="DO120" s="27"/>
      <c r="DP120" s="27"/>
      <c r="DQ120" s="27"/>
      <c r="DR120" s="27"/>
      <c r="DS120" s="27"/>
      <c r="DT120" s="27"/>
      <c r="DU120" s="27"/>
      <c r="DV120" s="27"/>
      <c r="DW120" s="27"/>
      <c r="DX120" s="27"/>
      <c r="DY120" s="27"/>
      <c r="DZ120" s="27"/>
      <c r="EA120" s="27"/>
      <c r="EB120" s="27"/>
      <c r="EC120" s="27"/>
      <c r="ED120" s="27"/>
      <c r="EE120" s="27"/>
      <c r="EF120" s="27"/>
      <c r="EG120" s="27"/>
      <c r="EH120" s="27"/>
      <c r="EI120" s="27"/>
      <c r="EJ120" s="27"/>
      <c r="EK120" s="27"/>
      <c r="EL120" s="27"/>
      <c r="EM120" s="27"/>
      <c r="EN120" s="27"/>
      <c r="EO120" s="27"/>
      <c r="EP120" s="27"/>
      <c r="EQ120" s="27"/>
      <c r="ER120" s="27"/>
      <c r="ES120" s="27"/>
      <c r="ET120" s="27"/>
      <c r="EU120" s="27"/>
      <c r="EV120" s="27"/>
      <c r="EW120" s="27"/>
      <c r="EX120" s="27"/>
      <c r="EY120" s="27"/>
      <c r="EZ120" s="27"/>
      <c r="FA120" s="27"/>
      <c r="FB120" s="27"/>
      <c r="FC120" s="27"/>
      <c r="FD120" s="27"/>
      <c r="FE120" s="27"/>
      <c r="FF120" s="27"/>
      <c r="FG120" s="27"/>
      <c r="FH120" s="27"/>
      <c r="FI120" s="27"/>
      <c r="FJ120" s="27"/>
      <c r="FK120" s="27"/>
      <c r="FL120" s="27"/>
      <c r="FM120" s="27"/>
      <c r="FN120" s="27"/>
      <c r="FO120" s="27"/>
      <c r="FP120" s="27"/>
      <c r="FQ120" s="27"/>
      <c r="FR120" s="27"/>
      <c r="FS120" s="27"/>
      <c r="FT120" s="27"/>
      <c r="FU120" s="27"/>
      <c r="FV120" s="27"/>
      <c r="FW120" s="27"/>
      <c r="FX120" s="27"/>
      <c r="FY120" s="27"/>
      <c r="FZ120" s="27"/>
      <c r="GA120" s="27"/>
      <c r="GB120" s="27"/>
      <c r="GC120" s="27"/>
      <c r="GD120" s="27"/>
      <c r="GE120" s="27"/>
      <c r="GF120" s="27"/>
      <c r="GG120" s="27"/>
      <c r="GH120" s="27"/>
      <c r="GI120" s="27"/>
      <c r="GJ120" s="27"/>
      <c r="GK120" s="27"/>
      <c r="GL120" s="27"/>
      <c r="GM120" s="27"/>
      <c r="GN120" s="27"/>
      <c r="GO120" s="27"/>
      <c r="GP120" s="27"/>
      <c r="GQ120" s="27"/>
      <c r="GR120" s="27"/>
      <c r="GS120" s="27"/>
      <c r="GT120" s="27"/>
      <c r="GU120" s="27"/>
      <c r="GV120" s="27"/>
      <c r="GW120" s="27"/>
      <c r="GX120" s="27"/>
      <c r="GY120" s="27"/>
      <c r="GZ120" s="27"/>
      <c r="HA120" s="27"/>
      <c r="HB120" s="27"/>
      <c r="HC120" s="27"/>
      <c r="HD120" s="27"/>
      <c r="HE120" s="27"/>
      <c r="HF120" s="27"/>
      <c r="HG120" s="27"/>
      <c r="HH120" s="27"/>
      <c r="HI120" s="27"/>
      <c r="HJ120" s="27"/>
      <c r="HK120" s="27"/>
      <c r="HL120" s="27"/>
      <c r="HM120" s="27"/>
      <c r="HN120" s="27"/>
      <c r="HO120" s="27"/>
      <c r="HP120" s="27"/>
      <c r="HQ120" s="27"/>
      <c r="HR120" s="27"/>
      <c r="HS120" s="27"/>
      <c r="HT120" s="27"/>
      <c r="HU120" s="27"/>
      <c r="HV120" s="27"/>
      <c r="HW120" s="27"/>
      <c r="HX120" s="27"/>
      <c r="HY120" s="27"/>
      <c r="HZ120" s="27"/>
      <c r="IA120" s="27"/>
      <c r="IB120" s="27"/>
      <c r="IC120" s="27"/>
      <c r="ID120" s="27"/>
      <c r="IE120" s="27"/>
      <c r="IF120" s="27"/>
      <c r="IG120" s="27"/>
      <c r="IH120" s="27"/>
      <c r="II120" s="27"/>
      <c r="IJ120" s="27"/>
      <c r="IK120" s="27"/>
      <c r="IL120" s="27"/>
      <c r="IM120" s="27"/>
      <c r="IN120" s="27"/>
      <c r="IO120" s="27"/>
      <c r="IP120" s="27"/>
      <c r="IQ120" s="27"/>
      <c r="IR120" s="27"/>
      <c r="IS120" s="27"/>
      <c r="IT120" s="27"/>
      <c r="IU120" s="27"/>
      <c r="IV120" s="27"/>
      <c r="IW120" s="27"/>
      <c r="IX120" s="27"/>
      <c r="IY120" s="27"/>
      <c r="IZ120" s="27"/>
      <c r="JA120" s="27"/>
      <c r="JB120" s="27"/>
      <c r="JC120" s="27"/>
      <c r="JD120" s="27"/>
      <c r="JE120" s="27"/>
      <c r="JF120" s="27"/>
      <c r="JG120" s="27"/>
      <c r="JH120" s="27"/>
      <c r="JI120" s="27"/>
      <c r="JJ120" s="27"/>
      <c r="JK120" s="27"/>
      <c r="JL120" s="27"/>
      <c r="JM120" s="27"/>
      <c r="JN120" s="27"/>
      <c r="JO120" s="27"/>
      <c r="JP120" s="27"/>
      <c r="JQ120" s="27"/>
      <c r="JR120" s="27"/>
      <c r="JS120" s="27"/>
      <c r="JT120" s="27"/>
      <c r="JU120" s="27"/>
      <c r="JV120" s="27"/>
      <c r="JW120" s="27"/>
      <c r="JX120" s="27"/>
      <c r="JY120" s="27"/>
      <c r="JZ120" s="27"/>
      <c r="KA120" s="27"/>
      <c r="KB120" s="27"/>
      <c r="KC120" s="27"/>
      <c r="KD120" s="27"/>
      <c r="KE120" s="27"/>
      <c r="KF120" s="27"/>
      <c r="KG120" s="27"/>
      <c r="KH120" s="27"/>
      <c r="KI120" s="27"/>
      <c r="KJ120" s="27"/>
      <c r="KK120" s="27"/>
      <c r="KL120" s="27"/>
      <c r="KM120" s="27"/>
      <c r="KN120" s="27"/>
      <c r="KO120" s="27"/>
      <c r="KP120" s="27"/>
      <c r="KQ120" s="27"/>
      <c r="KR120" s="27"/>
      <c r="KS120" s="27"/>
      <c r="KT120" s="27"/>
      <c r="KU120" s="27"/>
      <c r="KV120" s="27"/>
      <c r="KW120" s="27"/>
      <c r="KX120" s="27"/>
      <c r="KY120" s="27"/>
      <c r="KZ120" s="27"/>
      <c r="LA120" s="27"/>
      <c r="LB120" s="27"/>
      <c r="LC120" s="27"/>
      <c r="LD120" s="27"/>
      <c r="LE120" s="27"/>
      <c r="LF120" s="27"/>
      <c r="LG120" s="27"/>
      <c r="LH120" s="27"/>
      <c r="LI120" s="27"/>
      <c r="LJ120" s="27"/>
      <c r="LK120" s="27"/>
      <c r="LL120" s="27"/>
      <c r="LM120" s="27"/>
      <c r="LN120" s="27"/>
      <c r="LO120" s="27"/>
      <c r="LP120" s="27"/>
      <c r="LQ120" s="27"/>
      <c r="LR120" s="27"/>
      <c r="LS120" s="27"/>
      <c r="LT120" s="27"/>
      <c r="LU120" s="27"/>
      <c r="LV120" s="27"/>
      <c r="LW120" s="27"/>
      <c r="LX120" s="27"/>
      <c r="LY120" s="27"/>
      <c r="LZ120" s="27"/>
      <c r="MA120" s="27"/>
      <c r="MB120" s="27"/>
      <c r="MC120" s="27"/>
      <c r="MD120" s="27"/>
      <c r="ME120" s="27"/>
      <c r="MF120" s="27"/>
      <c r="MG120" s="27"/>
      <c r="MH120" s="27"/>
      <c r="MI120" s="27"/>
      <c r="MJ120" s="27"/>
      <c r="MK120" s="27"/>
      <c r="ML120" s="27"/>
      <c r="MM120" s="27"/>
      <c r="MN120" s="27"/>
      <c r="MO120" s="27"/>
      <c r="MP120" s="27"/>
      <c r="MQ120" s="27"/>
      <c r="MR120" s="27"/>
      <c r="MS120" s="27"/>
      <c r="MT120" s="27"/>
      <c r="MU120" s="27"/>
      <c r="MV120" s="27"/>
      <c r="MW120" s="27"/>
      <c r="MX120" s="27"/>
      <c r="MY120" s="27"/>
      <c r="MZ120" s="27"/>
      <c r="NA120" s="27"/>
      <c r="NB120" s="27"/>
      <c r="NC120" s="27"/>
      <c r="ND120" s="27"/>
      <c r="NE120" s="27"/>
      <c r="NF120" s="27"/>
      <c r="NG120" s="27"/>
      <c r="NH120" s="27"/>
      <c r="NI120" s="27"/>
      <c r="NJ120" s="27"/>
      <c r="NK120" s="27"/>
      <c r="NL120" s="27"/>
      <c r="NM120" s="27"/>
      <c r="NN120" s="27"/>
      <c r="NO120" s="27"/>
      <c r="NP120" s="27"/>
      <c r="NQ120" s="27"/>
      <c r="NR120" s="27"/>
      <c r="NS120" s="27"/>
      <c r="NT120" s="27"/>
      <c r="NU120" s="27"/>
      <c r="NV120" s="27"/>
      <c r="NW120" s="27"/>
      <c r="NX120" s="27"/>
      <c r="NY120" s="27"/>
      <c r="NZ120" s="27"/>
      <c r="OA120" s="27"/>
      <c r="OB120" s="27"/>
      <c r="OC120" s="27"/>
      <c r="OD120" s="27"/>
      <c r="OE120" s="27"/>
      <c r="OF120" s="27"/>
      <c r="OG120" s="27"/>
      <c r="OH120" s="27"/>
      <c r="OI120" s="27"/>
      <c r="OJ120" s="27"/>
      <c r="OK120" s="27"/>
      <c r="OL120" s="27"/>
      <c r="OM120" s="27"/>
      <c r="ON120" s="27"/>
      <c r="OO120" s="27"/>
      <c r="OP120" s="27"/>
      <c r="OQ120" s="27"/>
      <c r="OR120" s="27"/>
    </row>
    <row r="121" spans="1:408" s="24" customFormat="1" ht="280.5" customHeight="1" x14ac:dyDescent="0.2">
      <c r="A121" s="77"/>
      <c r="B121" s="73"/>
      <c r="C121" s="73"/>
      <c r="D121" s="73"/>
      <c r="E121" s="73"/>
      <c r="F121" s="2" t="s">
        <v>224</v>
      </c>
      <c r="G121" s="2" t="s">
        <v>124</v>
      </c>
      <c r="H121" s="2" t="s">
        <v>125</v>
      </c>
      <c r="I121" s="6" t="s">
        <v>75</v>
      </c>
      <c r="J121" s="6" t="s">
        <v>53</v>
      </c>
      <c r="K121" s="6" t="s">
        <v>53</v>
      </c>
      <c r="L121" s="2">
        <v>2</v>
      </c>
      <c r="M121" s="2">
        <v>3</v>
      </c>
      <c r="N121" s="2">
        <f t="shared" si="69"/>
        <v>6</v>
      </c>
      <c r="O121" s="2" t="str">
        <f t="shared" si="53"/>
        <v xml:space="preserve">Medio </v>
      </c>
      <c r="P121" s="4">
        <v>25</v>
      </c>
      <c r="Q121" s="4">
        <f t="shared" si="54"/>
        <v>150</v>
      </c>
      <c r="R121" s="3" t="str">
        <f t="shared" si="55"/>
        <v>II</v>
      </c>
      <c r="S121" s="3" t="str">
        <f t="shared" si="56"/>
        <v>No Aceptable o Aceptable con control específico</v>
      </c>
      <c r="T121" s="11">
        <v>3</v>
      </c>
      <c r="U121" s="2">
        <v>0</v>
      </c>
      <c r="V121" s="2" t="s">
        <v>126</v>
      </c>
      <c r="W121" s="2" t="s">
        <v>127</v>
      </c>
      <c r="X121" s="3" t="s">
        <v>56</v>
      </c>
      <c r="Y121" s="3" t="s">
        <v>56</v>
      </c>
      <c r="Z121" s="3" t="s">
        <v>225</v>
      </c>
      <c r="AA121" s="3" t="s">
        <v>56</v>
      </c>
      <c r="AB121" s="3" t="s">
        <v>128</v>
      </c>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6"/>
      <c r="AZ121" s="26"/>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6"/>
      <c r="BY121" s="26"/>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6"/>
      <c r="DH121" s="26"/>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6"/>
      <c r="EJ121" s="26"/>
      <c r="EK121" s="26"/>
      <c r="EL121" s="26"/>
      <c r="EM121" s="26"/>
      <c r="EN121" s="26"/>
      <c r="EO121" s="26"/>
      <c r="EP121" s="26"/>
      <c r="EQ121" s="26"/>
      <c r="ER121" s="26"/>
      <c r="ES121" s="26"/>
      <c r="ET121" s="26"/>
      <c r="EU121" s="26"/>
      <c r="EV121" s="26"/>
      <c r="EW121" s="26"/>
      <c r="EX121" s="26"/>
      <c r="EY121" s="26"/>
      <c r="EZ121" s="26"/>
      <c r="FA121" s="26"/>
      <c r="FB121" s="26"/>
      <c r="FC121" s="26"/>
      <c r="FD121" s="26"/>
      <c r="FE121" s="26"/>
      <c r="FF121" s="26"/>
      <c r="FG121" s="26"/>
      <c r="FH121" s="26"/>
      <c r="FI121" s="26"/>
      <c r="FJ121" s="26"/>
      <c r="FK121" s="26"/>
      <c r="FL121" s="26"/>
      <c r="FM121" s="26"/>
      <c r="FN121" s="26"/>
      <c r="FO121" s="26"/>
      <c r="FP121" s="26"/>
      <c r="FQ121" s="26"/>
      <c r="FR121" s="26"/>
      <c r="FS121" s="26"/>
      <c r="FT121" s="26"/>
      <c r="FU121" s="26"/>
      <c r="FV121" s="26"/>
      <c r="FW121" s="26"/>
      <c r="FX121" s="26"/>
      <c r="FY121" s="26"/>
      <c r="FZ121" s="26"/>
      <c r="GA121" s="26"/>
      <c r="GB121" s="26"/>
      <c r="GC121" s="26"/>
      <c r="GD121" s="26"/>
      <c r="GE121" s="26"/>
      <c r="GF121" s="26"/>
      <c r="GG121" s="26"/>
      <c r="GH121" s="26"/>
      <c r="GI121" s="26"/>
      <c r="GJ121" s="26"/>
      <c r="GK121" s="26"/>
      <c r="GL121" s="26"/>
      <c r="GM121" s="26"/>
      <c r="GN121" s="26"/>
      <c r="GO121" s="26"/>
      <c r="GP121" s="26"/>
      <c r="GQ121" s="26"/>
      <c r="GR121" s="26"/>
      <c r="GS121" s="26"/>
      <c r="GT121" s="26"/>
      <c r="GU121" s="26"/>
      <c r="GV121" s="26"/>
      <c r="GW121" s="26"/>
      <c r="GX121" s="26"/>
      <c r="GY121" s="26"/>
      <c r="GZ121" s="26"/>
      <c r="HA121" s="26"/>
      <c r="HB121" s="26"/>
      <c r="HC121" s="26"/>
      <c r="HD121" s="26"/>
      <c r="HE121" s="26"/>
      <c r="HF121" s="26"/>
      <c r="HG121" s="26"/>
      <c r="HH121" s="26"/>
      <c r="HI121" s="26"/>
      <c r="HJ121" s="26"/>
      <c r="HK121" s="26"/>
      <c r="HL121" s="26"/>
      <c r="HM121" s="26"/>
      <c r="HN121" s="26"/>
      <c r="HO121" s="26"/>
      <c r="HP121" s="26"/>
      <c r="HQ121" s="26"/>
      <c r="HR121" s="26"/>
      <c r="HS121" s="26"/>
      <c r="HT121" s="26"/>
      <c r="HU121" s="26"/>
      <c r="HV121" s="26"/>
      <c r="HW121" s="26"/>
      <c r="HX121" s="26"/>
      <c r="HY121" s="26"/>
      <c r="HZ121" s="26"/>
      <c r="IA121" s="26"/>
      <c r="IB121" s="26"/>
      <c r="IC121" s="26"/>
      <c r="ID121" s="26"/>
      <c r="IE121" s="26"/>
      <c r="IF121" s="26"/>
      <c r="IG121" s="26"/>
      <c r="IH121" s="26"/>
      <c r="II121" s="26"/>
      <c r="IJ121" s="26"/>
      <c r="IK121" s="26"/>
      <c r="IL121" s="26"/>
      <c r="IM121" s="26"/>
      <c r="IN121" s="26"/>
      <c r="IO121" s="26"/>
      <c r="IP121" s="26"/>
      <c r="IQ121" s="26"/>
      <c r="IR121" s="26"/>
      <c r="IS121" s="26"/>
      <c r="IT121" s="26"/>
      <c r="IU121" s="26"/>
      <c r="IV121" s="26"/>
      <c r="IW121" s="26"/>
      <c r="IX121" s="26"/>
      <c r="IY121" s="26"/>
      <c r="IZ121" s="26"/>
      <c r="JA121" s="26"/>
      <c r="JB121" s="26"/>
      <c r="JC121" s="26"/>
      <c r="JD121" s="26"/>
      <c r="JE121" s="26"/>
      <c r="JF121" s="26"/>
      <c r="JG121" s="26"/>
      <c r="JH121" s="26"/>
      <c r="JI121" s="26"/>
      <c r="JJ121" s="26"/>
      <c r="JK121" s="26"/>
      <c r="JL121" s="26"/>
      <c r="JM121" s="26"/>
      <c r="JN121" s="26"/>
      <c r="JO121" s="26"/>
      <c r="JP121" s="26"/>
      <c r="JQ121" s="26"/>
      <c r="JR121" s="26"/>
      <c r="JS121" s="26"/>
      <c r="JT121" s="26"/>
      <c r="JU121" s="26"/>
      <c r="JV121" s="26"/>
      <c r="JW121" s="26"/>
      <c r="JX121" s="26"/>
      <c r="JY121" s="26"/>
      <c r="JZ121" s="26"/>
      <c r="KA121" s="26"/>
      <c r="KB121" s="26"/>
      <c r="KC121" s="26"/>
      <c r="KD121" s="26"/>
      <c r="KE121" s="26"/>
      <c r="KF121" s="26"/>
      <c r="KG121" s="26"/>
      <c r="KH121" s="26"/>
      <c r="KI121" s="26"/>
      <c r="KJ121" s="26"/>
      <c r="KK121" s="26"/>
      <c r="KL121" s="26"/>
      <c r="KM121" s="26"/>
      <c r="KN121" s="26"/>
      <c r="KO121" s="26"/>
      <c r="KP121" s="26"/>
      <c r="KQ121" s="26"/>
      <c r="KR121" s="26"/>
      <c r="KS121" s="26"/>
      <c r="KT121" s="26"/>
      <c r="KU121" s="26"/>
      <c r="KV121" s="26"/>
      <c r="KW121" s="26"/>
      <c r="KX121" s="26"/>
      <c r="KY121" s="26"/>
      <c r="KZ121" s="26"/>
      <c r="LA121" s="26"/>
      <c r="LB121" s="26"/>
      <c r="LC121" s="26"/>
      <c r="LD121" s="26"/>
      <c r="LE121" s="26"/>
      <c r="LF121" s="26"/>
      <c r="LG121" s="26"/>
      <c r="LH121" s="26"/>
      <c r="LI121" s="26"/>
      <c r="LJ121" s="26"/>
      <c r="LK121" s="26"/>
      <c r="LL121" s="26"/>
      <c r="LM121" s="26"/>
      <c r="LN121" s="26"/>
      <c r="LO121" s="26"/>
      <c r="LP121" s="26"/>
      <c r="LQ121" s="26"/>
      <c r="LR121" s="26"/>
      <c r="LS121" s="26"/>
      <c r="LT121" s="26"/>
      <c r="LU121" s="26"/>
      <c r="LV121" s="26"/>
      <c r="LW121" s="26"/>
      <c r="LX121" s="26"/>
      <c r="LY121" s="26"/>
      <c r="LZ121" s="26"/>
      <c r="MA121" s="26"/>
      <c r="MB121" s="26"/>
      <c r="MC121" s="26"/>
      <c r="MD121" s="26"/>
      <c r="ME121" s="26"/>
      <c r="MF121" s="26"/>
      <c r="MG121" s="26"/>
      <c r="MH121" s="26"/>
      <c r="MI121" s="26"/>
      <c r="MJ121" s="26"/>
      <c r="MK121" s="26"/>
      <c r="ML121" s="26"/>
      <c r="MM121" s="26"/>
      <c r="MN121" s="26"/>
      <c r="MO121" s="26"/>
      <c r="MP121" s="26"/>
      <c r="MQ121" s="26"/>
      <c r="MR121" s="26"/>
      <c r="MS121" s="26"/>
      <c r="MT121" s="26"/>
      <c r="MU121" s="26"/>
      <c r="MV121" s="26"/>
      <c r="MW121" s="26"/>
      <c r="MX121" s="26"/>
      <c r="MY121" s="26"/>
      <c r="MZ121" s="26"/>
      <c r="NA121" s="26"/>
      <c r="NB121" s="26"/>
      <c r="NC121" s="26"/>
      <c r="ND121" s="26"/>
      <c r="NE121" s="26"/>
      <c r="NF121" s="26"/>
      <c r="NG121" s="26"/>
      <c r="NH121" s="26"/>
      <c r="NI121" s="26"/>
      <c r="NJ121" s="26"/>
      <c r="NK121" s="26"/>
      <c r="NL121" s="26"/>
      <c r="NM121" s="26"/>
      <c r="NN121" s="26"/>
      <c r="NO121" s="26"/>
      <c r="NP121" s="26"/>
      <c r="NQ121" s="26"/>
      <c r="NR121" s="26"/>
      <c r="NS121" s="26"/>
      <c r="NT121" s="26"/>
      <c r="NU121" s="26"/>
      <c r="NV121" s="26"/>
      <c r="NW121" s="26"/>
      <c r="NX121" s="26"/>
      <c r="NY121" s="26"/>
      <c r="NZ121" s="26"/>
      <c r="OA121" s="26"/>
      <c r="OB121" s="26"/>
      <c r="OC121" s="26"/>
      <c r="OD121" s="26"/>
      <c r="OE121" s="26"/>
      <c r="OF121" s="26"/>
      <c r="OG121" s="26"/>
      <c r="OH121" s="26"/>
      <c r="OI121" s="26"/>
      <c r="OJ121" s="26"/>
      <c r="OK121" s="26"/>
      <c r="OL121" s="26"/>
      <c r="OM121" s="26"/>
      <c r="ON121" s="26"/>
      <c r="OO121" s="26"/>
      <c r="OP121" s="26"/>
      <c r="OQ121" s="26"/>
      <c r="OR121" s="26"/>
    </row>
    <row r="122" spans="1:408" s="24" customFormat="1" ht="308.25" customHeight="1" x14ac:dyDescent="0.2">
      <c r="A122" s="77"/>
      <c r="B122" s="73"/>
      <c r="C122" s="73"/>
      <c r="D122" s="73"/>
      <c r="E122" s="73"/>
      <c r="F122" s="2" t="s">
        <v>147</v>
      </c>
      <c r="G122" s="3" t="s">
        <v>94</v>
      </c>
      <c r="H122" s="2" t="s">
        <v>96</v>
      </c>
      <c r="I122" s="6" t="s">
        <v>75</v>
      </c>
      <c r="J122" s="6" t="s">
        <v>53</v>
      </c>
      <c r="K122" s="6" t="s">
        <v>53</v>
      </c>
      <c r="L122" s="2">
        <v>2</v>
      </c>
      <c r="M122" s="2">
        <v>4</v>
      </c>
      <c r="N122" s="2">
        <f t="shared" si="69"/>
        <v>8</v>
      </c>
      <c r="O122" s="2" t="str">
        <f t="shared" si="53"/>
        <v xml:space="preserve">Medio </v>
      </c>
      <c r="P122" s="4">
        <v>25</v>
      </c>
      <c r="Q122" s="4">
        <f t="shared" si="54"/>
        <v>200</v>
      </c>
      <c r="R122" s="3" t="str">
        <f t="shared" si="55"/>
        <v>II</v>
      </c>
      <c r="S122" s="3" t="str">
        <f t="shared" si="56"/>
        <v>No Aceptable o Aceptable con control específico</v>
      </c>
      <c r="T122" s="2">
        <v>1</v>
      </c>
      <c r="U122" s="2"/>
      <c r="V122" s="2" t="s">
        <v>96</v>
      </c>
      <c r="W122" s="2" t="s">
        <v>97</v>
      </c>
      <c r="X122" s="3" t="s">
        <v>56</v>
      </c>
      <c r="Y122" s="3" t="s">
        <v>98</v>
      </c>
      <c r="Z122" s="3" t="s">
        <v>99</v>
      </c>
      <c r="AA122" s="3" t="s">
        <v>56</v>
      </c>
      <c r="AB122" s="3" t="s">
        <v>66</v>
      </c>
      <c r="AC122" s="26"/>
      <c r="AD122" s="26"/>
      <c r="AE122" s="26"/>
      <c r="AF122" s="26"/>
      <c r="AG122" s="26"/>
      <c r="AH122" s="26"/>
      <c r="AI122" s="26"/>
      <c r="AJ122" s="26"/>
      <c r="AK122" s="26"/>
      <c r="AL122" s="26"/>
      <c r="AM122" s="26"/>
      <c r="AN122" s="26"/>
      <c r="AO122" s="26"/>
      <c r="AP122" s="26"/>
      <c r="AQ122" s="26"/>
      <c r="AR122" s="26"/>
      <c r="AS122" s="26"/>
      <c r="AT122" s="26"/>
      <c r="AU122" s="26"/>
      <c r="AV122" s="26"/>
      <c r="AW122" s="26"/>
      <c r="AX122" s="26"/>
      <c r="AY122" s="26"/>
      <c r="AZ122" s="26"/>
      <c r="BA122" s="26"/>
      <c r="BB122" s="26"/>
      <c r="BC122" s="26"/>
      <c r="BD122" s="26"/>
      <c r="BE122" s="26"/>
      <c r="BF122" s="26"/>
      <c r="BG122" s="26"/>
      <c r="BH122" s="26"/>
      <c r="BI122" s="26"/>
      <c r="BJ122" s="26"/>
      <c r="BK122" s="26"/>
      <c r="BL122" s="26"/>
      <c r="BM122" s="26"/>
      <c r="BN122" s="26"/>
      <c r="BO122" s="26"/>
      <c r="BP122" s="26"/>
      <c r="BQ122" s="26"/>
      <c r="BR122" s="26"/>
      <c r="BS122" s="26"/>
      <c r="BT122" s="26"/>
      <c r="BU122" s="26"/>
      <c r="BV122" s="26"/>
      <c r="BW122" s="26"/>
      <c r="BX122" s="26"/>
      <c r="BY122" s="26"/>
      <c r="BZ122" s="26"/>
      <c r="CA122" s="26"/>
      <c r="CB122" s="26"/>
      <c r="CC122" s="26"/>
      <c r="CD122" s="26"/>
      <c r="CE122" s="26"/>
      <c r="CF122" s="26"/>
      <c r="CG122" s="26"/>
      <c r="CH122" s="26"/>
      <c r="CI122" s="26"/>
      <c r="CJ122" s="26"/>
      <c r="CK122" s="26"/>
      <c r="CL122" s="26"/>
      <c r="CM122" s="26"/>
      <c r="CN122" s="26"/>
      <c r="CO122" s="26"/>
      <c r="CP122" s="26"/>
      <c r="CQ122" s="26"/>
      <c r="CR122" s="26"/>
      <c r="CS122" s="26"/>
      <c r="CT122" s="26"/>
      <c r="CU122" s="26"/>
      <c r="CV122" s="26"/>
      <c r="CW122" s="26"/>
      <c r="CX122" s="26"/>
      <c r="CY122" s="26"/>
      <c r="CZ122" s="26"/>
      <c r="DA122" s="26"/>
      <c r="DB122" s="26"/>
      <c r="DC122" s="26"/>
      <c r="DD122" s="26"/>
      <c r="DE122" s="26"/>
      <c r="DF122" s="26"/>
      <c r="DG122" s="26"/>
      <c r="DH122" s="26"/>
      <c r="DI122" s="26"/>
      <c r="DJ122" s="26"/>
      <c r="DK122" s="26"/>
      <c r="DL122" s="26"/>
      <c r="DM122" s="26"/>
      <c r="DN122" s="26"/>
      <c r="DO122" s="26"/>
      <c r="DP122" s="26"/>
      <c r="DQ122" s="26"/>
      <c r="DR122" s="26"/>
      <c r="DS122" s="26"/>
      <c r="DT122" s="26"/>
      <c r="DU122" s="26"/>
      <c r="DV122" s="26"/>
      <c r="DW122" s="26"/>
      <c r="DX122" s="26"/>
      <c r="DY122" s="26"/>
      <c r="DZ122" s="26"/>
      <c r="EA122" s="26"/>
      <c r="EB122" s="26"/>
      <c r="EC122" s="26"/>
      <c r="ED122" s="26"/>
      <c r="EE122" s="26"/>
      <c r="EF122" s="26"/>
      <c r="EG122" s="26"/>
      <c r="EH122" s="26"/>
      <c r="EI122" s="26"/>
      <c r="EJ122" s="26"/>
      <c r="EK122" s="26"/>
      <c r="EL122" s="26"/>
      <c r="EM122" s="26"/>
      <c r="EN122" s="26"/>
      <c r="EO122" s="26"/>
      <c r="EP122" s="26"/>
      <c r="EQ122" s="26"/>
      <c r="ER122" s="26"/>
      <c r="ES122" s="26"/>
      <c r="ET122" s="26"/>
      <c r="EU122" s="26"/>
      <c r="EV122" s="26"/>
      <c r="EW122" s="26"/>
      <c r="EX122" s="26"/>
      <c r="EY122" s="26"/>
      <c r="EZ122" s="26"/>
      <c r="FA122" s="26"/>
      <c r="FB122" s="26"/>
      <c r="FC122" s="26"/>
      <c r="FD122" s="26"/>
      <c r="FE122" s="26"/>
      <c r="FF122" s="26"/>
      <c r="FG122" s="26"/>
      <c r="FH122" s="26"/>
      <c r="FI122" s="26"/>
      <c r="FJ122" s="26"/>
      <c r="FK122" s="26"/>
      <c r="FL122" s="26"/>
      <c r="FM122" s="26"/>
      <c r="FN122" s="26"/>
      <c r="FO122" s="26"/>
      <c r="FP122" s="26"/>
      <c r="FQ122" s="26"/>
      <c r="FR122" s="26"/>
      <c r="FS122" s="26"/>
      <c r="FT122" s="26"/>
      <c r="FU122" s="26"/>
      <c r="FV122" s="26"/>
      <c r="FW122" s="26"/>
      <c r="FX122" s="26"/>
      <c r="FY122" s="26"/>
      <c r="FZ122" s="26"/>
      <c r="GA122" s="26"/>
      <c r="GB122" s="26"/>
      <c r="GC122" s="26"/>
      <c r="GD122" s="26"/>
      <c r="GE122" s="26"/>
      <c r="GF122" s="26"/>
      <c r="GG122" s="26"/>
      <c r="GH122" s="26"/>
      <c r="GI122" s="26"/>
      <c r="GJ122" s="26"/>
      <c r="GK122" s="26"/>
      <c r="GL122" s="26"/>
      <c r="GM122" s="26"/>
      <c r="GN122" s="26"/>
      <c r="GO122" s="26"/>
      <c r="GP122" s="26"/>
      <c r="GQ122" s="26"/>
      <c r="GR122" s="26"/>
      <c r="GS122" s="26"/>
      <c r="GT122" s="26"/>
      <c r="GU122" s="26"/>
      <c r="GV122" s="26"/>
      <c r="GW122" s="26"/>
      <c r="GX122" s="26"/>
      <c r="GY122" s="26"/>
      <c r="GZ122" s="26"/>
      <c r="HA122" s="26"/>
      <c r="HB122" s="26"/>
      <c r="HC122" s="26"/>
      <c r="HD122" s="26"/>
      <c r="HE122" s="26"/>
      <c r="HF122" s="26"/>
      <c r="HG122" s="26"/>
      <c r="HH122" s="26"/>
      <c r="HI122" s="26"/>
      <c r="HJ122" s="26"/>
      <c r="HK122" s="26"/>
      <c r="HL122" s="26"/>
      <c r="HM122" s="26"/>
      <c r="HN122" s="26"/>
      <c r="HO122" s="26"/>
      <c r="HP122" s="26"/>
      <c r="HQ122" s="26"/>
      <c r="HR122" s="26"/>
      <c r="HS122" s="26"/>
      <c r="HT122" s="26"/>
      <c r="HU122" s="26"/>
      <c r="HV122" s="26"/>
      <c r="HW122" s="26"/>
      <c r="HX122" s="26"/>
      <c r="HY122" s="26"/>
      <c r="HZ122" s="26"/>
      <c r="IA122" s="26"/>
      <c r="IB122" s="26"/>
      <c r="IC122" s="26"/>
      <c r="ID122" s="26"/>
      <c r="IE122" s="26"/>
      <c r="IF122" s="26"/>
      <c r="IG122" s="26"/>
      <c r="IH122" s="26"/>
      <c r="II122" s="26"/>
      <c r="IJ122" s="26"/>
      <c r="IK122" s="26"/>
      <c r="IL122" s="26"/>
      <c r="IM122" s="26"/>
      <c r="IN122" s="26"/>
      <c r="IO122" s="26"/>
      <c r="IP122" s="26"/>
      <c r="IQ122" s="26"/>
      <c r="IR122" s="26"/>
      <c r="IS122" s="26"/>
      <c r="IT122" s="26"/>
      <c r="IU122" s="26"/>
      <c r="IV122" s="26"/>
      <c r="IW122" s="26"/>
      <c r="IX122" s="26"/>
      <c r="IY122" s="26"/>
      <c r="IZ122" s="26"/>
      <c r="JA122" s="26"/>
      <c r="JB122" s="26"/>
      <c r="JC122" s="26"/>
      <c r="JD122" s="26"/>
      <c r="JE122" s="26"/>
      <c r="JF122" s="26"/>
      <c r="JG122" s="26"/>
      <c r="JH122" s="26"/>
      <c r="JI122" s="26"/>
      <c r="JJ122" s="26"/>
      <c r="JK122" s="26"/>
      <c r="JL122" s="26"/>
      <c r="JM122" s="26"/>
      <c r="JN122" s="26"/>
      <c r="JO122" s="26"/>
      <c r="JP122" s="26"/>
      <c r="JQ122" s="26"/>
      <c r="JR122" s="26"/>
      <c r="JS122" s="26"/>
      <c r="JT122" s="26"/>
      <c r="JU122" s="26"/>
      <c r="JV122" s="26"/>
      <c r="JW122" s="26"/>
      <c r="JX122" s="26"/>
      <c r="JY122" s="26"/>
      <c r="JZ122" s="26"/>
      <c r="KA122" s="26"/>
      <c r="KB122" s="26"/>
      <c r="KC122" s="26"/>
      <c r="KD122" s="26"/>
      <c r="KE122" s="26"/>
      <c r="KF122" s="26"/>
      <c r="KG122" s="26"/>
      <c r="KH122" s="26"/>
      <c r="KI122" s="26"/>
      <c r="KJ122" s="26"/>
      <c r="KK122" s="26"/>
      <c r="KL122" s="26"/>
      <c r="KM122" s="26"/>
      <c r="KN122" s="26"/>
      <c r="KO122" s="26"/>
      <c r="KP122" s="26"/>
      <c r="KQ122" s="26"/>
      <c r="KR122" s="26"/>
      <c r="KS122" s="26"/>
      <c r="KT122" s="26"/>
      <c r="KU122" s="26"/>
      <c r="KV122" s="26"/>
      <c r="KW122" s="26"/>
      <c r="KX122" s="26"/>
      <c r="KY122" s="26"/>
      <c r="KZ122" s="26"/>
      <c r="LA122" s="26"/>
      <c r="LB122" s="26"/>
      <c r="LC122" s="26"/>
      <c r="LD122" s="26"/>
      <c r="LE122" s="26"/>
      <c r="LF122" s="26"/>
      <c r="LG122" s="26"/>
      <c r="LH122" s="26"/>
      <c r="LI122" s="26"/>
      <c r="LJ122" s="26"/>
      <c r="LK122" s="26"/>
      <c r="LL122" s="26"/>
      <c r="LM122" s="26"/>
      <c r="LN122" s="26"/>
      <c r="LO122" s="26"/>
      <c r="LP122" s="26"/>
      <c r="LQ122" s="26"/>
      <c r="LR122" s="26"/>
      <c r="LS122" s="26"/>
      <c r="LT122" s="26"/>
      <c r="LU122" s="26"/>
      <c r="LV122" s="26"/>
      <c r="LW122" s="26"/>
      <c r="LX122" s="26"/>
      <c r="LY122" s="26"/>
      <c r="LZ122" s="26"/>
      <c r="MA122" s="26"/>
      <c r="MB122" s="26"/>
      <c r="MC122" s="26"/>
      <c r="MD122" s="26"/>
      <c r="ME122" s="26"/>
      <c r="MF122" s="26"/>
      <c r="MG122" s="26"/>
      <c r="MH122" s="26"/>
      <c r="MI122" s="26"/>
      <c r="MJ122" s="26"/>
      <c r="MK122" s="26"/>
      <c r="ML122" s="26"/>
      <c r="MM122" s="26"/>
      <c r="MN122" s="26"/>
      <c r="MO122" s="26"/>
      <c r="MP122" s="26"/>
      <c r="MQ122" s="26"/>
      <c r="MR122" s="26"/>
      <c r="MS122" s="26"/>
      <c r="MT122" s="26"/>
      <c r="MU122" s="26"/>
      <c r="MV122" s="26"/>
      <c r="MW122" s="26"/>
      <c r="MX122" s="26"/>
      <c r="MY122" s="26"/>
      <c r="MZ122" s="26"/>
      <c r="NA122" s="26"/>
      <c r="NB122" s="26"/>
      <c r="NC122" s="26"/>
      <c r="ND122" s="26"/>
      <c r="NE122" s="26"/>
      <c r="NF122" s="26"/>
      <c r="NG122" s="26"/>
      <c r="NH122" s="26"/>
      <c r="NI122" s="26"/>
      <c r="NJ122" s="26"/>
      <c r="NK122" s="26"/>
      <c r="NL122" s="26"/>
      <c r="NM122" s="26"/>
      <c r="NN122" s="26"/>
      <c r="NO122" s="26"/>
      <c r="NP122" s="26"/>
      <c r="NQ122" s="26"/>
      <c r="NR122" s="26"/>
      <c r="NS122" s="26"/>
      <c r="NT122" s="26"/>
      <c r="NU122" s="26"/>
      <c r="NV122" s="26"/>
      <c r="NW122" s="26"/>
      <c r="NX122" s="26"/>
      <c r="NY122" s="26"/>
      <c r="NZ122" s="26"/>
      <c r="OA122" s="26"/>
      <c r="OB122" s="26"/>
      <c r="OC122" s="26"/>
      <c r="OD122" s="26"/>
      <c r="OE122" s="26"/>
      <c r="OF122" s="26"/>
      <c r="OG122" s="26"/>
      <c r="OH122" s="26"/>
      <c r="OI122" s="26"/>
      <c r="OJ122" s="26"/>
      <c r="OK122" s="26"/>
      <c r="OL122" s="26"/>
      <c r="OM122" s="26"/>
      <c r="ON122" s="26"/>
      <c r="OO122" s="26"/>
      <c r="OP122" s="26"/>
      <c r="OQ122" s="26"/>
      <c r="OR122" s="26"/>
    </row>
    <row r="123" spans="1:408" s="24" customFormat="1" ht="133.5" customHeight="1" x14ac:dyDescent="0.2">
      <c r="A123" s="77"/>
      <c r="B123" s="73"/>
      <c r="C123" s="73"/>
      <c r="D123" s="73"/>
      <c r="E123" s="73"/>
      <c r="F123" s="2" t="s">
        <v>148</v>
      </c>
      <c r="G123" s="2" t="s">
        <v>73</v>
      </c>
      <c r="H123" s="5" t="s">
        <v>149</v>
      </c>
      <c r="I123" s="6" t="s">
        <v>75</v>
      </c>
      <c r="J123" s="6" t="s">
        <v>75</v>
      </c>
      <c r="K123" s="6" t="s">
        <v>53</v>
      </c>
      <c r="L123" s="2">
        <v>6</v>
      </c>
      <c r="M123" s="2">
        <v>1</v>
      </c>
      <c r="N123" s="2">
        <f t="shared" si="69"/>
        <v>6</v>
      </c>
      <c r="O123" s="2" t="str">
        <f t="shared" si="53"/>
        <v xml:space="preserve">Medio </v>
      </c>
      <c r="P123" s="4">
        <v>25</v>
      </c>
      <c r="Q123" s="4">
        <f t="shared" si="54"/>
        <v>150</v>
      </c>
      <c r="R123" s="3" t="str">
        <f t="shared" si="55"/>
        <v>II</v>
      </c>
      <c r="S123" s="3" t="str">
        <f t="shared" si="56"/>
        <v>No Aceptable o Aceptable con control específico</v>
      </c>
      <c r="T123" s="2">
        <v>4</v>
      </c>
      <c r="U123" s="8"/>
      <c r="V123" s="9" t="s">
        <v>103</v>
      </c>
      <c r="W123" s="2" t="s">
        <v>77</v>
      </c>
      <c r="X123" s="3" t="s">
        <v>56</v>
      </c>
      <c r="Y123" s="3" t="s">
        <v>56</v>
      </c>
      <c r="Z123" s="3" t="s">
        <v>104</v>
      </c>
      <c r="AA123" s="3" t="s">
        <v>56</v>
      </c>
      <c r="AB123" s="3" t="s">
        <v>66</v>
      </c>
      <c r="AC123" s="26"/>
      <c r="AD123" s="26"/>
      <c r="AE123" s="26"/>
      <c r="AF123" s="26"/>
      <c r="AG123" s="26"/>
      <c r="AH123" s="26"/>
      <c r="AI123" s="26"/>
      <c r="AJ123" s="26"/>
      <c r="AK123" s="26"/>
      <c r="AL123" s="26"/>
      <c r="AM123" s="26"/>
      <c r="AN123" s="26"/>
      <c r="AO123" s="26"/>
      <c r="AP123" s="26"/>
      <c r="AQ123" s="26"/>
      <c r="AR123" s="26"/>
      <c r="AS123" s="26"/>
      <c r="AT123" s="26"/>
      <c r="AU123" s="26"/>
      <c r="AV123" s="26"/>
      <c r="AW123" s="26"/>
      <c r="AX123" s="26"/>
      <c r="AY123" s="26"/>
      <c r="AZ123" s="26"/>
      <c r="BA123" s="26"/>
      <c r="BB123" s="26"/>
      <c r="BC123" s="26"/>
      <c r="BD123" s="26"/>
      <c r="BE123" s="26"/>
      <c r="BF123" s="26"/>
      <c r="BG123" s="26"/>
      <c r="BH123" s="26"/>
      <c r="BI123" s="26"/>
      <c r="BJ123" s="26"/>
      <c r="BK123" s="26"/>
      <c r="BL123" s="26"/>
      <c r="BM123" s="26"/>
      <c r="BN123" s="26"/>
      <c r="BO123" s="26"/>
      <c r="BP123" s="26"/>
      <c r="BQ123" s="26"/>
      <c r="BR123" s="26"/>
      <c r="BS123" s="26"/>
      <c r="BT123" s="26"/>
      <c r="BU123" s="26"/>
      <c r="BV123" s="26"/>
      <c r="BW123" s="26"/>
      <c r="BX123" s="26"/>
      <c r="BY123" s="26"/>
      <c r="BZ123" s="26"/>
      <c r="CA123" s="26"/>
      <c r="CB123" s="26"/>
      <c r="CC123" s="26"/>
      <c r="CD123" s="26"/>
      <c r="CE123" s="26"/>
      <c r="CF123" s="26"/>
      <c r="CG123" s="26"/>
      <c r="CH123" s="26"/>
      <c r="CI123" s="26"/>
      <c r="CJ123" s="26"/>
      <c r="CK123" s="26"/>
      <c r="CL123" s="26"/>
      <c r="CM123" s="26"/>
      <c r="CN123" s="26"/>
      <c r="CO123" s="26"/>
      <c r="CP123" s="26"/>
      <c r="CQ123" s="26"/>
      <c r="CR123" s="26"/>
      <c r="CS123" s="26"/>
      <c r="CT123" s="26"/>
      <c r="CU123" s="26"/>
      <c r="CV123" s="26"/>
      <c r="CW123" s="26"/>
      <c r="CX123" s="26"/>
      <c r="CY123" s="26"/>
      <c r="CZ123" s="26"/>
      <c r="DA123" s="26"/>
      <c r="DB123" s="26"/>
      <c r="DC123" s="26"/>
      <c r="DD123" s="26"/>
      <c r="DE123" s="26"/>
      <c r="DF123" s="26"/>
      <c r="DG123" s="26"/>
      <c r="DH123" s="26"/>
      <c r="DI123" s="26"/>
      <c r="DJ123" s="26"/>
      <c r="DK123" s="26"/>
      <c r="DL123" s="26"/>
      <c r="DM123" s="26"/>
      <c r="DN123" s="26"/>
      <c r="DO123" s="26"/>
      <c r="DP123" s="26"/>
      <c r="DQ123" s="26"/>
      <c r="DR123" s="26"/>
      <c r="DS123" s="26"/>
      <c r="DT123" s="26"/>
      <c r="DU123" s="26"/>
      <c r="DV123" s="26"/>
      <c r="DW123" s="26"/>
      <c r="DX123" s="26"/>
      <c r="DY123" s="26"/>
      <c r="DZ123" s="26"/>
      <c r="EA123" s="26"/>
      <c r="EB123" s="26"/>
      <c r="EC123" s="26"/>
      <c r="ED123" s="26"/>
      <c r="EE123" s="26"/>
      <c r="EF123" s="26"/>
      <c r="EG123" s="26"/>
      <c r="EH123" s="26"/>
      <c r="EI123" s="26"/>
      <c r="EJ123" s="26"/>
      <c r="EK123" s="26"/>
      <c r="EL123" s="26"/>
      <c r="EM123" s="26"/>
      <c r="EN123" s="26"/>
      <c r="EO123" s="26"/>
      <c r="EP123" s="26"/>
      <c r="EQ123" s="26"/>
      <c r="ER123" s="26"/>
      <c r="ES123" s="26"/>
      <c r="ET123" s="26"/>
      <c r="EU123" s="26"/>
      <c r="EV123" s="26"/>
      <c r="EW123" s="26"/>
      <c r="EX123" s="26"/>
      <c r="EY123" s="26"/>
      <c r="EZ123" s="26"/>
      <c r="FA123" s="26"/>
      <c r="FB123" s="26"/>
      <c r="FC123" s="26"/>
      <c r="FD123" s="26"/>
      <c r="FE123" s="26"/>
      <c r="FF123" s="26"/>
      <c r="FG123" s="26"/>
      <c r="FH123" s="26"/>
      <c r="FI123" s="26"/>
      <c r="FJ123" s="26"/>
      <c r="FK123" s="26"/>
      <c r="FL123" s="26"/>
      <c r="FM123" s="26"/>
      <c r="FN123" s="26"/>
      <c r="FO123" s="26"/>
      <c r="FP123" s="26"/>
      <c r="FQ123" s="26"/>
      <c r="FR123" s="26"/>
      <c r="FS123" s="26"/>
      <c r="FT123" s="26"/>
      <c r="FU123" s="26"/>
      <c r="FV123" s="26"/>
      <c r="FW123" s="26"/>
      <c r="FX123" s="26"/>
      <c r="FY123" s="26"/>
      <c r="FZ123" s="26"/>
      <c r="GA123" s="26"/>
      <c r="GB123" s="26"/>
      <c r="GC123" s="26"/>
      <c r="GD123" s="26"/>
      <c r="GE123" s="26"/>
      <c r="GF123" s="26"/>
      <c r="GG123" s="26"/>
      <c r="GH123" s="26"/>
      <c r="GI123" s="26"/>
      <c r="GJ123" s="26"/>
      <c r="GK123" s="26"/>
      <c r="GL123" s="26"/>
      <c r="GM123" s="26"/>
      <c r="GN123" s="26"/>
      <c r="GO123" s="26"/>
      <c r="GP123" s="26"/>
      <c r="GQ123" s="26"/>
      <c r="GR123" s="26"/>
      <c r="GS123" s="26"/>
      <c r="GT123" s="26"/>
      <c r="GU123" s="26"/>
      <c r="GV123" s="26"/>
      <c r="GW123" s="26"/>
      <c r="GX123" s="26"/>
      <c r="GY123" s="26"/>
      <c r="GZ123" s="26"/>
      <c r="HA123" s="26"/>
      <c r="HB123" s="26"/>
      <c r="HC123" s="26"/>
      <c r="HD123" s="26"/>
      <c r="HE123" s="26"/>
      <c r="HF123" s="26"/>
      <c r="HG123" s="26"/>
      <c r="HH123" s="26"/>
      <c r="HI123" s="26"/>
      <c r="HJ123" s="26"/>
      <c r="HK123" s="26"/>
      <c r="HL123" s="26"/>
      <c r="HM123" s="26"/>
      <c r="HN123" s="26"/>
      <c r="HO123" s="26"/>
      <c r="HP123" s="26"/>
      <c r="HQ123" s="26"/>
      <c r="HR123" s="26"/>
      <c r="HS123" s="26"/>
      <c r="HT123" s="26"/>
      <c r="HU123" s="26"/>
      <c r="HV123" s="26"/>
      <c r="HW123" s="26"/>
      <c r="HX123" s="26"/>
      <c r="HY123" s="26"/>
      <c r="HZ123" s="26"/>
      <c r="IA123" s="26"/>
      <c r="IB123" s="26"/>
      <c r="IC123" s="26"/>
      <c r="ID123" s="26"/>
      <c r="IE123" s="26"/>
      <c r="IF123" s="26"/>
      <c r="IG123" s="26"/>
      <c r="IH123" s="26"/>
      <c r="II123" s="26"/>
      <c r="IJ123" s="26"/>
      <c r="IK123" s="26"/>
      <c r="IL123" s="26"/>
      <c r="IM123" s="26"/>
      <c r="IN123" s="26"/>
      <c r="IO123" s="26"/>
      <c r="IP123" s="26"/>
      <c r="IQ123" s="26"/>
      <c r="IR123" s="26"/>
      <c r="IS123" s="26"/>
      <c r="IT123" s="26"/>
      <c r="IU123" s="26"/>
      <c r="IV123" s="26"/>
      <c r="IW123" s="26"/>
      <c r="IX123" s="26"/>
      <c r="IY123" s="26"/>
      <c r="IZ123" s="26"/>
      <c r="JA123" s="26"/>
      <c r="JB123" s="26"/>
      <c r="JC123" s="26"/>
      <c r="JD123" s="26"/>
      <c r="JE123" s="26"/>
      <c r="JF123" s="26"/>
      <c r="JG123" s="26"/>
      <c r="JH123" s="26"/>
      <c r="JI123" s="26"/>
      <c r="JJ123" s="26"/>
      <c r="JK123" s="26"/>
      <c r="JL123" s="26"/>
      <c r="JM123" s="26"/>
      <c r="JN123" s="26"/>
      <c r="JO123" s="26"/>
      <c r="JP123" s="26"/>
      <c r="JQ123" s="26"/>
      <c r="JR123" s="26"/>
      <c r="JS123" s="26"/>
      <c r="JT123" s="26"/>
      <c r="JU123" s="26"/>
      <c r="JV123" s="26"/>
      <c r="JW123" s="26"/>
      <c r="JX123" s="26"/>
      <c r="JY123" s="26"/>
      <c r="JZ123" s="26"/>
      <c r="KA123" s="26"/>
      <c r="KB123" s="26"/>
      <c r="KC123" s="26"/>
      <c r="KD123" s="26"/>
      <c r="KE123" s="26"/>
      <c r="KF123" s="26"/>
      <c r="KG123" s="26"/>
      <c r="KH123" s="26"/>
      <c r="KI123" s="26"/>
      <c r="KJ123" s="26"/>
      <c r="KK123" s="26"/>
      <c r="KL123" s="26"/>
      <c r="KM123" s="26"/>
      <c r="KN123" s="26"/>
      <c r="KO123" s="26"/>
      <c r="KP123" s="26"/>
      <c r="KQ123" s="26"/>
      <c r="KR123" s="26"/>
      <c r="KS123" s="26"/>
      <c r="KT123" s="26"/>
      <c r="KU123" s="26"/>
      <c r="KV123" s="26"/>
      <c r="KW123" s="26"/>
      <c r="KX123" s="26"/>
      <c r="KY123" s="26"/>
      <c r="KZ123" s="26"/>
      <c r="LA123" s="26"/>
      <c r="LB123" s="26"/>
      <c r="LC123" s="26"/>
      <c r="LD123" s="26"/>
      <c r="LE123" s="26"/>
      <c r="LF123" s="26"/>
      <c r="LG123" s="26"/>
      <c r="LH123" s="26"/>
      <c r="LI123" s="26"/>
      <c r="LJ123" s="26"/>
      <c r="LK123" s="26"/>
      <c r="LL123" s="26"/>
      <c r="LM123" s="26"/>
      <c r="LN123" s="26"/>
      <c r="LO123" s="26"/>
      <c r="LP123" s="26"/>
      <c r="LQ123" s="26"/>
      <c r="LR123" s="26"/>
      <c r="LS123" s="26"/>
      <c r="LT123" s="26"/>
      <c r="LU123" s="26"/>
      <c r="LV123" s="26"/>
      <c r="LW123" s="26"/>
      <c r="LX123" s="26"/>
      <c r="LY123" s="26"/>
      <c r="LZ123" s="26"/>
      <c r="MA123" s="26"/>
      <c r="MB123" s="26"/>
      <c r="MC123" s="26"/>
      <c r="MD123" s="26"/>
      <c r="ME123" s="26"/>
      <c r="MF123" s="26"/>
      <c r="MG123" s="26"/>
      <c r="MH123" s="26"/>
      <c r="MI123" s="26"/>
      <c r="MJ123" s="26"/>
      <c r="MK123" s="26"/>
      <c r="ML123" s="26"/>
      <c r="MM123" s="26"/>
      <c r="MN123" s="26"/>
      <c r="MO123" s="26"/>
      <c r="MP123" s="26"/>
      <c r="MQ123" s="26"/>
      <c r="MR123" s="26"/>
      <c r="MS123" s="26"/>
      <c r="MT123" s="26"/>
      <c r="MU123" s="26"/>
      <c r="MV123" s="26"/>
      <c r="MW123" s="26"/>
      <c r="MX123" s="26"/>
      <c r="MY123" s="26"/>
      <c r="MZ123" s="26"/>
      <c r="NA123" s="26"/>
      <c r="NB123" s="26"/>
      <c r="NC123" s="26"/>
      <c r="ND123" s="26"/>
      <c r="NE123" s="26"/>
      <c r="NF123" s="26"/>
      <c r="NG123" s="26"/>
      <c r="NH123" s="26"/>
      <c r="NI123" s="26"/>
      <c r="NJ123" s="26"/>
      <c r="NK123" s="26"/>
      <c r="NL123" s="26"/>
      <c r="NM123" s="26"/>
      <c r="NN123" s="26"/>
      <c r="NO123" s="26"/>
      <c r="NP123" s="26"/>
      <c r="NQ123" s="26"/>
      <c r="NR123" s="26"/>
      <c r="NS123" s="26"/>
      <c r="NT123" s="26"/>
      <c r="NU123" s="26"/>
      <c r="NV123" s="26"/>
      <c r="NW123" s="26"/>
      <c r="NX123" s="26"/>
      <c r="NY123" s="26"/>
      <c r="NZ123" s="26"/>
      <c r="OA123" s="26"/>
      <c r="OB123" s="26"/>
      <c r="OC123" s="26"/>
      <c r="OD123" s="26"/>
      <c r="OE123" s="26"/>
      <c r="OF123" s="26"/>
      <c r="OG123" s="26"/>
      <c r="OH123" s="26"/>
      <c r="OI123" s="26"/>
      <c r="OJ123" s="26"/>
      <c r="OK123" s="26"/>
      <c r="OL123" s="26"/>
      <c r="OM123" s="26"/>
      <c r="ON123" s="26"/>
      <c r="OO123" s="26"/>
      <c r="OP123" s="26"/>
      <c r="OQ123" s="26"/>
      <c r="OR123" s="26"/>
    </row>
    <row r="124" spans="1:408" s="24" customFormat="1" ht="126" customHeight="1" x14ac:dyDescent="0.2">
      <c r="A124" s="77"/>
      <c r="B124" s="73"/>
      <c r="C124" s="73"/>
      <c r="D124" s="73"/>
      <c r="E124" s="73"/>
      <c r="F124" s="2" t="s">
        <v>227</v>
      </c>
      <c r="G124" s="2" t="s">
        <v>247</v>
      </c>
      <c r="H124" s="2" t="s">
        <v>248</v>
      </c>
      <c r="I124" s="6" t="s">
        <v>75</v>
      </c>
      <c r="J124" s="6" t="s">
        <v>75</v>
      </c>
      <c r="K124" s="6" t="s">
        <v>53</v>
      </c>
      <c r="L124" s="2">
        <v>6</v>
      </c>
      <c r="M124" s="2">
        <v>1</v>
      </c>
      <c r="N124" s="2">
        <f t="shared" ref="N124:N126" si="70">L124*M124</f>
        <v>6</v>
      </c>
      <c r="O124" s="18" t="str">
        <f t="shared" ref="O124:O136" si="71">IF(N124&lt;5,"Bajo",IF(N124&gt;=24,"Muy Alto",IF(AND(N124&gt;=6,N124&lt;9),"Medio ",IF(AND(N124&gt;=10,N124&lt;21),"Alto "))))</f>
        <v xml:space="preserve">Medio </v>
      </c>
      <c r="P124" s="4">
        <v>25</v>
      </c>
      <c r="Q124" s="4">
        <f t="shared" ref="Q124:Q136" si="72">N124*P124</f>
        <v>150</v>
      </c>
      <c r="R124" s="3" t="str">
        <f t="shared" ref="R124:R136" si="73">IF(Q124&lt;21,"IV",IF(AND(Q124&gt;=600,Q124&lt;4000),"I",IF(AND(Q124&gt;=40,Q124&lt;120),"III ",IF(AND(Q124&gt;=150,Q124&lt;501),"II"))))</f>
        <v>II</v>
      </c>
      <c r="S124" s="3" t="str">
        <f t="shared" ref="S124:S136" si="74">IF(Q124&lt;21,"Aceptable",IF(Q124&gt;599,"No Aceptable",IF(AND(Q124&gt;=40,Q124&lt;=120),"Mejorable",IF(AND(Q124&gt;=121,Q124&lt;500),"No Aceptable o Aceptable con control específico"))))</f>
        <v>No Aceptable o Aceptable con control específico</v>
      </c>
      <c r="T124" s="2">
        <v>4</v>
      </c>
      <c r="U124" s="8"/>
      <c r="V124" s="2" t="s">
        <v>210</v>
      </c>
      <c r="W124" s="2" t="s">
        <v>155</v>
      </c>
      <c r="X124" s="3" t="s">
        <v>56</v>
      </c>
      <c r="Y124" s="3" t="s">
        <v>56</v>
      </c>
      <c r="Z124" s="3" t="s">
        <v>230</v>
      </c>
      <c r="AA124" s="3" t="s">
        <v>231</v>
      </c>
      <c r="AB124" s="3" t="s">
        <v>66</v>
      </c>
      <c r="AC124" s="26"/>
      <c r="AD124" s="26"/>
      <c r="AE124" s="26"/>
      <c r="AF124" s="26"/>
      <c r="AG124" s="26"/>
      <c r="AH124" s="26"/>
      <c r="AI124" s="26"/>
      <c r="AJ124" s="26"/>
      <c r="AK124" s="26"/>
      <c r="AL124" s="26"/>
      <c r="AM124" s="26"/>
      <c r="AN124" s="26"/>
      <c r="AO124" s="26"/>
      <c r="AP124" s="26"/>
      <c r="AQ124" s="26"/>
      <c r="AR124" s="26"/>
      <c r="AS124" s="26"/>
      <c r="AT124" s="26"/>
      <c r="AU124" s="26"/>
      <c r="AV124" s="26"/>
      <c r="AW124" s="26"/>
      <c r="AX124" s="26"/>
      <c r="AY124" s="26"/>
      <c r="AZ124" s="26"/>
      <c r="BA124" s="26"/>
      <c r="BB124" s="26"/>
      <c r="BC124" s="26"/>
      <c r="BD124" s="26"/>
      <c r="BE124" s="26"/>
      <c r="BF124" s="26"/>
      <c r="BG124" s="26"/>
      <c r="BH124" s="26"/>
      <c r="BI124" s="26"/>
      <c r="BJ124" s="26"/>
      <c r="BK124" s="26"/>
      <c r="BL124" s="26"/>
      <c r="BM124" s="26"/>
      <c r="BN124" s="26"/>
      <c r="BO124" s="26"/>
      <c r="BP124" s="26"/>
      <c r="BQ124" s="26"/>
      <c r="BR124" s="26"/>
      <c r="BS124" s="26"/>
      <c r="BT124" s="26"/>
      <c r="BU124" s="26"/>
      <c r="BV124" s="26"/>
      <c r="BW124" s="26"/>
      <c r="BX124" s="26"/>
      <c r="BY124" s="26"/>
      <c r="BZ124" s="26"/>
      <c r="CA124" s="26"/>
      <c r="CB124" s="26"/>
      <c r="CC124" s="26"/>
      <c r="CD124" s="26"/>
      <c r="CE124" s="26"/>
      <c r="CF124" s="26"/>
      <c r="CG124" s="26"/>
      <c r="CH124" s="26"/>
      <c r="CI124" s="26"/>
      <c r="CJ124" s="26"/>
      <c r="CK124" s="26"/>
      <c r="CL124" s="26"/>
      <c r="CM124" s="26"/>
      <c r="CN124" s="26"/>
      <c r="CO124" s="26"/>
      <c r="CP124" s="26"/>
      <c r="CQ124" s="26"/>
      <c r="CR124" s="26"/>
      <c r="CS124" s="26"/>
      <c r="CT124" s="26"/>
      <c r="CU124" s="26"/>
      <c r="CV124" s="26"/>
      <c r="CW124" s="26"/>
      <c r="CX124" s="26"/>
      <c r="CY124" s="26"/>
      <c r="CZ124" s="26"/>
      <c r="DA124" s="26"/>
      <c r="DB124" s="26"/>
      <c r="DC124" s="26"/>
      <c r="DD124" s="26"/>
      <c r="DE124" s="26"/>
      <c r="DF124" s="26"/>
      <c r="DG124" s="26"/>
      <c r="DH124" s="26"/>
      <c r="DI124" s="26"/>
      <c r="DJ124" s="26"/>
      <c r="DK124" s="26"/>
      <c r="DL124" s="26"/>
      <c r="DM124" s="26"/>
      <c r="DN124" s="26"/>
      <c r="DO124" s="26"/>
      <c r="DP124" s="26"/>
      <c r="DQ124" s="26"/>
      <c r="DR124" s="26"/>
      <c r="DS124" s="26"/>
      <c r="DT124" s="26"/>
      <c r="DU124" s="26"/>
      <c r="DV124" s="26"/>
      <c r="DW124" s="26"/>
      <c r="DX124" s="26"/>
      <c r="DY124" s="26"/>
      <c r="DZ124" s="26"/>
      <c r="EA124" s="26"/>
      <c r="EB124" s="26"/>
      <c r="EC124" s="26"/>
      <c r="ED124" s="26"/>
      <c r="EE124" s="26"/>
      <c r="EF124" s="26"/>
      <c r="EG124" s="26"/>
      <c r="EH124" s="26"/>
      <c r="EI124" s="26"/>
      <c r="EJ124" s="26"/>
      <c r="EK124" s="26"/>
      <c r="EL124" s="26"/>
      <c r="EM124" s="26"/>
      <c r="EN124" s="26"/>
      <c r="EO124" s="26"/>
      <c r="EP124" s="26"/>
      <c r="EQ124" s="26"/>
      <c r="ER124" s="26"/>
      <c r="ES124" s="26"/>
      <c r="ET124" s="26"/>
      <c r="EU124" s="26"/>
      <c r="EV124" s="26"/>
      <c r="EW124" s="26"/>
      <c r="EX124" s="26"/>
      <c r="EY124" s="26"/>
      <c r="EZ124" s="26"/>
      <c r="FA124" s="26"/>
      <c r="FB124" s="26"/>
      <c r="FC124" s="26"/>
      <c r="FD124" s="26"/>
      <c r="FE124" s="26"/>
      <c r="FF124" s="26"/>
      <c r="FG124" s="26"/>
      <c r="FH124" s="26"/>
      <c r="FI124" s="26"/>
      <c r="FJ124" s="26"/>
      <c r="FK124" s="26"/>
      <c r="FL124" s="26"/>
      <c r="FM124" s="26"/>
      <c r="FN124" s="26"/>
      <c r="FO124" s="26"/>
      <c r="FP124" s="26"/>
      <c r="FQ124" s="26"/>
      <c r="FR124" s="26"/>
      <c r="FS124" s="26"/>
      <c r="FT124" s="26"/>
      <c r="FU124" s="26"/>
      <c r="FV124" s="26"/>
      <c r="FW124" s="26"/>
      <c r="FX124" s="26"/>
      <c r="FY124" s="26"/>
      <c r="FZ124" s="26"/>
      <c r="GA124" s="26"/>
      <c r="GB124" s="26"/>
      <c r="GC124" s="26"/>
      <c r="GD124" s="26"/>
      <c r="GE124" s="26"/>
      <c r="GF124" s="26"/>
      <c r="GG124" s="26"/>
      <c r="GH124" s="26"/>
      <c r="GI124" s="26"/>
      <c r="GJ124" s="26"/>
      <c r="GK124" s="26"/>
      <c r="GL124" s="26"/>
      <c r="GM124" s="26"/>
      <c r="GN124" s="26"/>
      <c r="GO124" s="26"/>
      <c r="GP124" s="26"/>
      <c r="GQ124" s="26"/>
      <c r="GR124" s="26"/>
      <c r="GS124" s="26"/>
      <c r="GT124" s="26"/>
      <c r="GU124" s="26"/>
      <c r="GV124" s="26"/>
      <c r="GW124" s="26"/>
      <c r="GX124" s="26"/>
      <c r="GY124" s="26"/>
      <c r="GZ124" s="26"/>
      <c r="HA124" s="26"/>
      <c r="HB124" s="26"/>
      <c r="HC124" s="26"/>
      <c r="HD124" s="26"/>
      <c r="HE124" s="26"/>
      <c r="HF124" s="26"/>
      <c r="HG124" s="26"/>
      <c r="HH124" s="26"/>
      <c r="HI124" s="26"/>
      <c r="HJ124" s="26"/>
      <c r="HK124" s="26"/>
      <c r="HL124" s="26"/>
      <c r="HM124" s="26"/>
      <c r="HN124" s="26"/>
      <c r="HO124" s="26"/>
      <c r="HP124" s="26"/>
      <c r="HQ124" s="26"/>
      <c r="HR124" s="26"/>
      <c r="HS124" s="26"/>
      <c r="HT124" s="26"/>
      <c r="HU124" s="26"/>
      <c r="HV124" s="26"/>
      <c r="HW124" s="26"/>
      <c r="HX124" s="26"/>
      <c r="HY124" s="26"/>
      <c r="HZ124" s="26"/>
      <c r="IA124" s="26"/>
      <c r="IB124" s="26"/>
      <c r="IC124" s="26"/>
      <c r="ID124" s="26"/>
      <c r="IE124" s="26"/>
      <c r="IF124" s="26"/>
      <c r="IG124" s="26"/>
      <c r="IH124" s="26"/>
      <c r="II124" s="26"/>
      <c r="IJ124" s="26"/>
      <c r="IK124" s="26"/>
      <c r="IL124" s="26"/>
      <c r="IM124" s="26"/>
      <c r="IN124" s="26"/>
      <c r="IO124" s="26"/>
      <c r="IP124" s="26"/>
      <c r="IQ124" s="26"/>
      <c r="IR124" s="26"/>
      <c r="IS124" s="26"/>
      <c r="IT124" s="26"/>
      <c r="IU124" s="26"/>
      <c r="IV124" s="26"/>
      <c r="IW124" s="26"/>
      <c r="IX124" s="26"/>
      <c r="IY124" s="26"/>
      <c r="IZ124" s="26"/>
      <c r="JA124" s="26"/>
      <c r="JB124" s="26"/>
      <c r="JC124" s="26"/>
      <c r="JD124" s="26"/>
      <c r="JE124" s="26"/>
      <c r="JF124" s="26"/>
      <c r="JG124" s="26"/>
      <c r="JH124" s="26"/>
      <c r="JI124" s="26"/>
      <c r="JJ124" s="26"/>
      <c r="JK124" s="26"/>
      <c r="JL124" s="26"/>
      <c r="JM124" s="26"/>
      <c r="JN124" s="26"/>
      <c r="JO124" s="26"/>
      <c r="JP124" s="26"/>
      <c r="JQ124" s="26"/>
      <c r="JR124" s="26"/>
      <c r="JS124" s="26"/>
      <c r="JT124" s="26"/>
      <c r="JU124" s="26"/>
      <c r="JV124" s="26"/>
      <c r="JW124" s="26"/>
      <c r="JX124" s="26"/>
      <c r="JY124" s="26"/>
      <c r="JZ124" s="26"/>
      <c r="KA124" s="26"/>
      <c r="KB124" s="26"/>
      <c r="KC124" s="26"/>
      <c r="KD124" s="26"/>
      <c r="KE124" s="26"/>
      <c r="KF124" s="26"/>
      <c r="KG124" s="26"/>
      <c r="KH124" s="26"/>
      <c r="KI124" s="26"/>
      <c r="KJ124" s="26"/>
      <c r="KK124" s="26"/>
      <c r="KL124" s="26"/>
      <c r="KM124" s="26"/>
      <c r="KN124" s="26"/>
      <c r="KO124" s="26"/>
      <c r="KP124" s="26"/>
      <c r="KQ124" s="26"/>
      <c r="KR124" s="26"/>
      <c r="KS124" s="26"/>
      <c r="KT124" s="26"/>
      <c r="KU124" s="26"/>
      <c r="KV124" s="26"/>
      <c r="KW124" s="26"/>
      <c r="KX124" s="26"/>
      <c r="KY124" s="26"/>
      <c r="KZ124" s="26"/>
      <c r="LA124" s="26"/>
      <c r="LB124" s="26"/>
      <c r="LC124" s="26"/>
      <c r="LD124" s="26"/>
      <c r="LE124" s="26"/>
      <c r="LF124" s="26"/>
      <c r="LG124" s="26"/>
      <c r="LH124" s="26"/>
      <c r="LI124" s="26"/>
      <c r="LJ124" s="26"/>
      <c r="LK124" s="26"/>
      <c r="LL124" s="26"/>
      <c r="LM124" s="26"/>
      <c r="LN124" s="26"/>
      <c r="LO124" s="26"/>
      <c r="LP124" s="26"/>
      <c r="LQ124" s="26"/>
      <c r="LR124" s="26"/>
      <c r="LS124" s="26"/>
      <c r="LT124" s="26"/>
      <c r="LU124" s="26"/>
      <c r="LV124" s="26"/>
      <c r="LW124" s="26"/>
      <c r="LX124" s="26"/>
      <c r="LY124" s="26"/>
      <c r="LZ124" s="26"/>
      <c r="MA124" s="26"/>
      <c r="MB124" s="26"/>
      <c r="MC124" s="26"/>
      <c r="MD124" s="26"/>
      <c r="ME124" s="26"/>
      <c r="MF124" s="26"/>
      <c r="MG124" s="26"/>
      <c r="MH124" s="26"/>
      <c r="MI124" s="26"/>
      <c r="MJ124" s="26"/>
      <c r="MK124" s="26"/>
      <c r="ML124" s="26"/>
      <c r="MM124" s="26"/>
      <c r="MN124" s="26"/>
      <c r="MO124" s="26"/>
      <c r="MP124" s="26"/>
      <c r="MQ124" s="26"/>
      <c r="MR124" s="26"/>
      <c r="MS124" s="26"/>
      <c r="MT124" s="26"/>
      <c r="MU124" s="26"/>
      <c r="MV124" s="26"/>
      <c r="MW124" s="26"/>
      <c r="MX124" s="26"/>
      <c r="MY124" s="26"/>
      <c r="MZ124" s="26"/>
      <c r="NA124" s="26"/>
      <c r="NB124" s="26"/>
      <c r="NC124" s="26"/>
      <c r="ND124" s="26"/>
      <c r="NE124" s="26"/>
      <c r="NF124" s="26"/>
      <c r="NG124" s="26"/>
      <c r="NH124" s="26"/>
      <c r="NI124" s="26"/>
      <c r="NJ124" s="26"/>
      <c r="NK124" s="26"/>
      <c r="NL124" s="26"/>
      <c r="NM124" s="26"/>
      <c r="NN124" s="26"/>
      <c r="NO124" s="26"/>
      <c r="NP124" s="26"/>
      <c r="NQ124" s="26"/>
      <c r="NR124" s="26"/>
      <c r="NS124" s="26"/>
      <c r="NT124" s="26"/>
      <c r="NU124" s="26"/>
      <c r="NV124" s="26"/>
      <c r="NW124" s="26"/>
      <c r="NX124" s="26"/>
      <c r="NY124" s="26"/>
      <c r="NZ124" s="26"/>
      <c r="OA124" s="26"/>
      <c r="OB124" s="26"/>
      <c r="OC124" s="26"/>
      <c r="OD124" s="26"/>
      <c r="OE124" s="26"/>
      <c r="OF124" s="26"/>
      <c r="OG124" s="26"/>
      <c r="OH124" s="26"/>
      <c r="OI124" s="26"/>
      <c r="OJ124" s="26"/>
      <c r="OK124" s="26"/>
      <c r="OL124" s="26"/>
      <c r="OM124" s="26"/>
      <c r="ON124" s="26"/>
      <c r="OO124" s="26"/>
      <c r="OP124" s="26"/>
      <c r="OQ124" s="26"/>
      <c r="OR124" s="26"/>
    </row>
    <row r="125" spans="1:408" s="24" customFormat="1" ht="99" customHeight="1" x14ac:dyDescent="0.2">
      <c r="A125" s="77"/>
      <c r="B125" s="73"/>
      <c r="C125" s="2" t="s">
        <v>238</v>
      </c>
      <c r="D125" s="73"/>
      <c r="E125" s="73"/>
      <c r="F125" s="2" t="s">
        <v>249</v>
      </c>
      <c r="G125" s="2" t="s">
        <v>182</v>
      </c>
      <c r="H125" s="2" t="s">
        <v>166</v>
      </c>
      <c r="I125" s="6" t="s">
        <v>75</v>
      </c>
      <c r="J125" s="6" t="s">
        <v>53</v>
      </c>
      <c r="K125" s="6" t="s">
        <v>53</v>
      </c>
      <c r="L125" s="2">
        <v>2</v>
      </c>
      <c r="M125" s="2">
        <v>1</v>
      </c>
      <c r="N125" s="2">
        <f t="shared" si="70"/>
        <v>2</v>
      </c>
      <c r="O125" s="18" t="str">
        <f t="shared" si="71"/>
        <v>Bajo</v>
      </c>
      <c r="P125" s="4">
        <v>25</v>
      </c>
      <c r="Q125" s="4">
        <f t="shared" si="72"/>
        <v>50</v>
      </c>
      <c r="R125" s="3" t="str">
        <f t="shared" si="73"/>
        <v xml:space="preserve">III </v>
      </c>
      <c r="S125" s="3" t="str">
        <f t="shared" si="74"/>
        <v>Mejorable</v>
      </c>
      <c r="T125" s="2">
        <v>4</v>
      </c>
      <c r="U125" s="8"/>
      <c r="V125" s="2" t="s">
        <v>109</v>
      </c>
      <c r="W125" s="2" t="s">
        <v>55</v>
      </c>
      <c r="X125" s="3" t="s">
        <v>56</v>
      </c>
      <c r="Y125" s="3" t="s">
        <v>56</v>
      </c>
      <c r="Z125" s="3" t="s">
        <v>215</v>
      </c>
      <c r="AA125" s="3" t="s">
        <v>56</v>
      </c>
      <c r="AB125" s="3" t="s">
        <v>66</v>
      </c>
      <c r="AC125" s="26"/>
      <c r="AD125" s="26"/>
      <c r="AE125" s="26"/>
      <c r="AF125" s="26"/>
      <c r="AG125" s="26"/>
      <c r="AH125" s="26"/>
      <c r="AI125" s="26"/>
      <c r="AJ125" s="26"/>
      <c r="AK125" s="26"/>
      <c r="AL125" s="26"/>
      <c r="AM125" s="26"/>
      <c r="AN125" s="26"/>
      <c r="AO125" s="26"/>
      <c r="AP125" s="26"/>
      <c r="AQ125" s="26"/>
      <c r="AR125" s="26"/>
      <c r="AS125" s="26"/>
      <c r="AT125" s="26"/>
      <c r="AU125" s="26"/>
      <c r="AV125" s="26"/>
      <c r="AW125" s="26"/>
      <c r="AX125" s="26"/>
      <c r="AY125" s="26"/>
      <c r="AZ125" s="26"/>
      <c r="BA125" s="26"/>
      <c r="BB125" s="26"/>
      <c r="BC125" s="26"/>
      <c r="BD125" s="26"/>
      <c r="BE125" s="26"/>
      <c r="BF125" s="26"/>
      <c r="BG125" s="26"/>
      <c r="BH125" s="26"/>
      <c r="BI125" s="26"/>
      <c r="BJ125" s="26"/>
      <c r="BK125" s="26"/>
      <c r="BL125" s="26"/>
      <c r="BM125" s="26"/>
      <c r="BN125" s="26"/>
      <c r="BO125" s="26"/>
      <c r="BP125" s="26"/>
      <c r="BQ125" s="26"/>
      <c r="BR125" s="26"/>
      <c r="BS125" s="26"/>
      <c r="BT125" s="26"/>
      <c r="BU125" s="26"/>
      <c r="BV125" s="26"/>
      <c r="BW125" s="26"/>
      <c r="BX125" s="26"/>
      <c r="BY125" s="26"/>
      <c r="BZ125" s="26"/>
      <c r="CA125" s="26"/>
      <c r="CB125" s="26"/>
      <c r="CC125" s="26"/>
      <c r="CD125" s="26"/>
      <c r="CE125" s="26"/>
      <c r="CF125" s="26"/>
      <c r="CG125" s="26"/>
      <c r="CH125" s="26"/>
      <c r="CI125" s="26"/>
      <c r="CJ125" s="26"/>
      <c r="CK125" s="26"/>
      <c r="CL125" s="26"/>
      <c r="CM125" s="26"/>
      <c r="CN125" s="26"/>
      <c r="CO125" s="26"/>
      <c r="CP125" s="26"/>
      <c r="CQ125" s="26"/>
      <c r="CR125" s="26"/>
      <c r="CS125" s="26"/>
      <c r="CT125" s="26"/>
      <c r="CU125" s="26"/>
      <c r="CV125" s="26"/>
      <c r="CW125" s="26"/>
      <c r="CX125" s="26"/>
      <c r="CY125" s="26"/>
      <c r="CZ125" s="26"/>
      <c r="DA125" s="26"/>
      <c r="DB125" s="26"/>
      <c r="DC125" s="26"/>
      <c r="DD125" s="26"/>
      <c r="DE125" s="26"/>
      <c r="DF125" s="26"/>
      <c r="DG125" s="26"/>
      <c r="DH125" s="26"/>
      <c r="DI125" s="26"/>
      <c r="DJ125" s="26"/>
      <c r="DK125" s="26"/>
      <c r="DL125" s="26"/>
      <c r="DM125" s="26"/>
      <c r="DN125" s="26"/>
      <c r="DO125" s="26"/>
      <c r="DP125" s="26"/>
      <c r="DQ125" s="26"/>
      <c r="DR125" s="26"/>
      <c r="DS125" s="26"/>
      <c r="DT125" s="26"/>
      <c r="DU125" s="26"/>
      <c r="DV125" s="26"/>
      <c r="DW125" s="26"/>
      <c r="DX125" s="26"/>
      <c r="DY125" s="26"/>
      <c r="DZ125" s="26"/>
      <c r="EA125" s="26"/>
      <c r="EB125" s="26"/>
      <c r="EC125" s="26"/>
      <c r="ED125" s="26"/>
      <c r="EE125" s="26"/>
      <c r="EF125" s="26"/>
      <c r="EG125" s="26"/>
      <c r="EH125" s="26"/>
      <c r="EI125" s="26"/>
      <c r="EJ125" s="26"/>
      <c r="EK125" s="26"/>
      <c r="EL125" s="26"/>
      <c r="EM125" s="26"/>
      <c r="EN125" s="26"/>
      <c r="EO125" s="26"/>
      <c r="EP125" s="26"/>
      <c r="EQ125" s="26"/>
      <c r="ER125" s="26"/>
      <c r="ES125" s="26"/>
      <c r="ET125" s="26"/>
      <c r="EU125" s="26"/>
      <c r="EV125" s="26"/>
      <c r="EW125" s="26"/>
      <c r="EX125" s="26"/>
      <c r="EY125" s="26"/>
      <c r="EZ125" s="26"/>
      <c r="FA125" s="26"/>
      <c r="FB125" s="26"/>
      <c r="FC125" s="26"/>
      <c r="FD125" s="26"/>
      <c r="FE125" s="26"/>
      <c r="FF125" s="26"/>
      <c r="FG125" s="26"/>
      <c r="FH125" s="26"/>
      <c r="FI125" s="26"/>
      <c r="FJ125" s="26"/>
      <c r="FK125" s="26"/>
      <c r="FL125" s="26"/>
      <c r="FM125" s="26"/>
      <c r="FN125" s="26"/>
      <c r="FO125" s="26"/>
      <c r="FP125" s="26"/>
      <c r="FQ125" s="26"/>
      <c r="FR125" s="26"/>
      <c r="FS125" s="26"/>
      <c r="FT125" s="26"/>
      <c r="FU125" s="26"/>
      <c r="FV125" s="26"/>
      <c r="FW125" s="26"/>
      <c r="FX125" s="26"/>
      <c r="FY125" s="26"/>
      <c r="FZ125" s="26"/>
      <c r="GA125" s="26"/>
      <c r="GB125" s="26"/>
      <c r="GC125" s="26"/>
      <c r="GD125" s="26"/>
      <c r="GE125" s="26"/>
      <c r="GF125" s="26"/>
      <c r="GG125" s="26"/>
      <c r="GH125" s="26"/>
      <c r="GI125" s="26"/>
      <c r="GJ125" s="26"/>
      <c r="GK125" s="26"/>
      <c r="GL125" s="26"/>
      <c r="GM125" s="26"/>
      <c r="GN125" s="26"/>
      <c r="GO125" s="26"/>
      <c r="GP125" s="26"/>
      <c r="GQ125" s="26"/>
      <c r="GR125" s="26"/>
      <c r="GS125" s="26"/>
      <c r="GT125" s="26"/>
      <c r="GU125" s="26"/>
      <c r="GV125" s="26"/>
      <c r="GW125" s="26"/>
      <c r="GX125" s="26"/>
      <c r="GY125" s="26"/>
      <c r="GZ125" s="26"/>
      <c r="HA125" s="26"/>
      <c r="HB125" s="26"/>
      <c r="HC125" s="26"/>
      <c r="HD125" s="26"/>
      <c r="HE125" s="26"/>
      <c r="HF125" s="26"/>
      <c r="HG125" s="26"/>
      <c r="HH125" s="26"/>
      <c r="HI125" s="26"/>
      <c r="HJ125" s="26"/>
      <c r="HK125" s="26"/>
      <c r="HL125" s="26"/>
      <c r="HM125" s="26"/>
      <c r="HN125" s="26"/>
      <c r="HO125" s="26"/>
      <c r="HP125" s="26"/>
      <c r="HQ125" s="26"/>
      <c r="HR125" s="26"/>
      <c r="HS125" s="26"/>
      <c r="HT125" s="26"/>
      <c r="HU125" s="26"/>
      <c r="HV125" s="26"/>
      <c r="HW125" s="26"/>
      <c r="HX125" s="26"/>
      <c r="HY125" s="26"/>
      <c r="HZ125" s="26"/>
      <c r="IA125" s="26"/>
      <c r="IB125" s="26"/>
      <c r="IC125" s="26"/>
      <c r="ID125" s="26"/>
      <c r="IE125" s="26"/>
      <c r="IF125" s="26"/>
      <c r="IG125" s="26"/>
      <c r="IH125" s="26"/>
      <c r="II125" s="26"/>
      <c r="IJ125" s="26"/>
      <c r="IK125" s="26"/>
      <c r="IL125" s="26"/>
      <c r="IM125" s="26"/>
      <c r="IN125" s="26"/>
      <c r="IO125" s="26"/>
      <c r="IP125" s="26"/>
      <c r="IQ125" s="26"/>
      <c r="IR125" s="26"/>
      <c r="IS125" s="26"/>
      <c r="IT125" s="26"/>
      <c r="IU125" s="26"/>
      <c r="IV125" s="26"/>
      <c r="IW125" s="26"/>
      <c r="IX125" s="26"/>
      <c r="IY125" s="26"/>
      <c r="IZ125" s="26"/>
      <c r="JA125" s="26"/>
      <c r="JB125" s="26"/>
      <c r="JC125" s="26"/>
      <c r="JD125" s="26"/>
      <c r="JE125" s="26"/>
      <c r="JF125" s="26"/>
      <c r="JG125" s="26"/>
      <c r="JH125" s="26"/>
      <c r="JI125" s="26"/>
      <c r="JJ125" s="26"/>
      <c r="JK125" s="26"/>
      <c r="JL125" s="26"/>
      <c r="JM125" s="26"/>
      <c r="JN125" s="26"/>
      <c r="JO125" s="26"/>
      <c r="JP125" s="26"/>
      <c r="JQ125" s="26"/>
      <c r="JR125" s="26"/>
      <c r="JS125" s="26"/>
      <c r="JT125" s="26"/>
      <c r="JU125" s="26"/>
      <c r="JV125" s="26"/>
      <c r="JW125" s="26"/>
      <c r="JX125" s="26"/>
      <c r="JY125" s="26"/>
      <c r="JZ125" s="26"/>
      <c r="KA125" s="26"/>
      <c r="KB125" s="26"/>
      <c r="KC125" s="26"/>
      <c r="KD125" s="26"/>
      <c r="KE125" s="26"/>
      <c r="KF125" s="26"/>
      <c r="KG125" s="26"/>
      <c r="KH125" s="26"/>
      <c r="KI125" s="26"/>
      <c r="KJ125" s="26"/>
      <c r="KK125" s="26"/>
      <c r="KL125" s="26"/>
      <c r="KM125" s="26"/>
      <c r="KN125" s="26"/>
      <c r="KO125" s="26"/>
      <c r="KP125" s="26"/>
      <c r="KQ125" s="26"/>
      <c r="KR125" s="26"/>
      <c r="KS125" s="26"/>
      <c r="KT125" s="26"/>
      <c r="KU125" s="26"/>
      <c r="KV125" s="26"/>
      <c r="KW125" s="26"/>
      <c r="KX125" s="26"/>
      <c r="KY125" s="26"/>
      <c r="KZ125" s="26"/>
      <c r="LA125" s="26"/>
      <c r="LB125" s="26"/>
      <c r="LC125" s="26"/>
      <c r="LD125" s="26"/>
      <c r="LE125" s="26"/>
      <c r="LF125" s="26"/>
      <c r="LG125" s="26"/>
      <c r="LH125" s="26"/>
      <c r="LI125" s="26"/>
      <c r="LJ125" s="26"/>
      <c r="LK125" s="26"/>
      <c r="LL125" s="26"/>
      <c r="LM125" s="26"/>
      <c r="LN125" s="26"/>
      <c r="LO125" s="26"/>
      <c r="LP125" s="26"/>
      <c r="LQ125" s="26"/>
      <c r="LR125" s="26"/>
      <c r="LS125" s="26"/>
      <c r="LT125" s="26"/>
      <c r="LU125" s="26"/>
      <c r="LV125" s="26"/>
      <c r="LW125" s="26"/>
      <c r="LX125" s="26"/>
      <c r="LY125" s="26"/>
      <c r="LZ125" s="26"/>
      <c r="MA125" s="26"/>
      <c r="MB125" s="26"/>
      <c r="MC125" s="26"/>
      <c r="MD125" s="26"/>
      <c r="ME125" s="26"/>
      <c r="MF125" s="26"/>
      <c r="MG125" s="26"/>
      <c r="MH125" s="26"/>
      <c r="MI125" s="26"/>
      <c r="MJ125" s="26"/>
      <c r="MK125" s="26"/>
      <c r="ML125" s="26"/>
      <c r="MM125" s="26"/>
      <c r="MN125" s="26"/>
      <c r="MO125" s="26"/>
      <c r="MP125" s="26"/>
      <c r="MQ125" s="26"/>
      <c r="MR125" s="26"/>
      <c r="MS125" s="26"/>
      <c r="MT125" s="26"/>
      <c r="MU125" s="26"/>
      <c r="MV125" s="26"/>
      <c r="MW125" s="26"/>
      <c r="MX125" s="26"/>
      <c r="MY125" s="26"/>
      <c r="MZ125" s="26"/>
      <c r="NA125" s="26"/>
      <c r="NB125" s="26"/>
      <c r="NC125" s="26"/>
      <c r="ND125" s="26"/>
      <c r="NE125" s="26"/>
      <c r="NF125" s="26"/>
      <c r="NG125" s="26"/>
      <c r="NH125" s="26"/>
      <c r="NI125" s="26"/>
      <c r="NJ125" s="26"/>
      <c r="NK125" s="26"/>
      <c r="NL125" s="26"/>
      <c r="NM125" s="26"/>
      <c r="NN125" s="26"/>
      <c r="NO125" s="26"/>
      <c r="NP125" s="26"/>
      <c r="NQ125" s="26"/>
      <c r="NR125" s="26"/>
      <c r="NS125" s="26"/>
      <c r="NT125" s="26"/>
      <c r="NU125" s="26"/>
      <c r="NV125" s="26"/>
      <c r="NW125" s="26"/>
      <c r="NX125" s="26"/>
      <c r="NY125" s="26"/>
      <c r="NZ125" s="26"/>
      <c r="OA125" s="26"/>
      <c r="OB125" s="26"/>
      <c r="OC125" s="26"/>
      <c r="OD125" s="26"/>
      <c r="OE125" s="26"/>
      <c r="OF125" s="26"/>
      <c r="OG125" s="26"/>
      <c r="OH125" s="26"/>
      <c r="OI125" s="26"/>
      <c r="OJ125" s="26"/>
      <c r="OK125" s="26"/>
      <c r="OL125" s="26"/>
      <c r="OM125" s="26"/>
      <c r="ON125" s="26"/>
      <c r="OO125" s="26"/>
      <c r="OP125" s="26"/>
      <c r="OQ125" s="26"/>
      <c r="OR125" s="26"/>
    </row>
    <row r="126" spans="1:408" s="24" customFormat="1" ht="133.5" customHeight="1" x14ac:dyDescent="0.2">
      <c r="A126" s="77"/>
      <c r="B126" s="73"/>
      <c r="C126" s="3" t="s">
        <v>167</v>
      </c>
      <c r="D126" s="73"/>
      <c r="E126" s="73"/>
      <c r="F126" s="2" t="s">
        <v>106</v>
      </c>
      <c r="G126" s="2" t="s">
        <v>168</v>
      </c>
      <c r="H126" s="2" t="s">
        <v>108</v>
      </c>
      <c r="I126" s="6" t="s">
        <v>75</v>
      </c>
      <c r="J126" s="6" t="s">
        <v>75</v>
      </c>
      <c r="K126" s="6" t="s">
        <v>53</v>
      </c>
      <c r="L126" s="2">
        <v>6</v>
      </c>
      <c r="M126" s="2">
        <v>1</v>
      </c>
      <c r="N126" s="2">
        <f t="shared" si="70"/>
        <v>6</v>
      </c>
      <c r="O126" s="2" t="str">
        <f t="shared" si="71"/>
        <v xml:space="preserve">Medio </v>
      </c>
      <c r="P126" s="4">
        <v>25</v>
      </c>
      <c r="Q126" s="4">
        <f t="shared" si="72"/>
        <v>150</v>
      </c>
      <c r="R126" s="3" t="str">
        <f t="shared" si="73"/>
        <v>II</v>
      </c>
      <c r="S126" s="3" t="str">
        <f t="shared" si="74"/>
        <v>No Aceptable o Aceptable con control específico</v>
      </c>
      <c r="T126" s="2">
        <v>4</v>
      </c>
      <c r="U126" s="8"/>
      <c r="V126" s="2" t="s">
        <v>109</v>
      </c>
      <c r="W126" s="2" t="s">
        <v>110</v>
      </c>
      <c r="X126" s="73" t="s">
        <v>194</v>
      </c>
      <c r="Y126" s="73"/>
      <c r="Z126" s="73"/>
      <c r="AA126" s="73"/>
      <c r="AB126" s="73"/>
      <c r="AC126" s="26"/>
      <c r="AD126" s="26"/>
      <c r="AE126" s="26"/>
      <c r="AF126" s="26"/>
      <c r="AG126" s="26"/>
      <c r="AH126" s="26"/>
      <c r="AI126" s="26"/>
      <c r="AJ126" s="26"/>
      <c r="AK126" s="26"/>
      <c r="AL126" s="26"/>
      <c r="AM126" s="26"/>
      <c r="AN126" s="26"/>
      <c r="AO126" s="26"/>
      <c r="AP126" s="26"/>
      <c r="AQ126" s="26"/>
      <c r="AR126" s="26"/>
      <c r="AS126" s="26"/>
      <c r="AT126" s="26"/>
      <c r="AU126" s="26"/>
      <c r="AV126" s="26"/>
      <c r="AW126" s="26"/>
      <c r="AX126" s="26"/>
      <c r="AY126" s="26"/>
      <c r="AZ126" s="26"/>
      <c r="BA126" s="26"/>
      <c r="BB126" s="26"/>
      <c r="BC126" s="26"/>
      <c r="BD126" s="26"/>
      <c r="BE126" s="26"/>
      <c r="BF126" s="26"/>
      <c r="BG126" s="26"/>
      <c r="BH126" s="26"/>
      <c r="BI126" s="26"/>
      <c r="BJ126" s="26"/>
      <c r="BK126" s="26"/>
      <c r="BL126" s="26"/>
      <c r="BM126" s="26"/>
      <c r="BN126" s="26"/>
      <c r="BO126" s="26"/>
      <c r="BP126" s="26"/>
      <c r="BQ126" s="26"/>
      <c r="BR126" s="26"/>
      <c r="BS126" s="26"/>
      <c r="BT126" s="26"/>
      <c r="BU126" s="26"/>
      <c r="BV126" s="26"/>
      <c r="BW126" s="26"/>
      <c r="BX126" s="26"/>
      <c r="BY126" s="26"/>
      <c r="BZ126" s="26"/>
      <c r="CA126" s="26"/>
      <c r="CB126" s="26"/>
      <c r="CC126" s="26"/>
      <c r="CD126" s="26"/>
      <c r="CE126" s="26"/>
      <c r="CF126" s="26"/>
      <c r="CG126" s="26"/>
      <c r="CH126" s="26"/>
      <c r="CI126" s="26"/>
      <c r="CJ126" s="26"/>
      <c r="CK126" s="26"/>
      <c r="CL126" s="26"/>
      <c r="CM126" s="26"/>
      <c r="CN126" s="26"/>
      <c r="CO126" s="26"/>
      <c r="CP126" s="26"/>
      <c r="CQ126" s="26"/>
      <c r="CR126" s="26"/>
      <c r="CS126" s="26"/>
      <c r="CT126" s="26"/>
      <c r="CU126" s="26"/>
      <c r="CV126" s="26"/>
      <c r="CW126" s="26"/>
      <c r="CX126" s="26"/>
      <c r="CY126" s="26"/>
      <c r="CZ126" s="26"/>
      <c r="DA126" s="26"/>
      <c r="DB126" s="26"/>
      <c r="DC126" s="26"/>
      <c r="DD126" s="26"/>
      <c r="DE126" s="26"/>
      <c r="DF126" s="26"/>
      <c r="DG126" s="26"/>
      <c r="DH126" s="26"/>
      <c r="DI126" s="26"/>
      <c r="DJ126" s="26"/>
      <c r="DK126" s="26"/>
      <c r="DL126" s="26"/>
      <c r="DM126" s="26"/>
      <c r="DN126" s="26"/>
      <c r="DO126" s="26"/>
      <c r="DP126" s="26"/>
      <c r="DQ126" s="26"/>
      <c r="DR126" s="26"/>
      <c r="DS126" s="26"/>
      <c r="DT126" s="26"/>
      <c r="DU126" s="26"/>
      <c r="DV126" s="26"/>
      <c r="DW126" s="26"/>
      <c r="DX126" s="26"/>
      <c r="DY126" s="26"/>
      <c r="DZ126" s="26"/>
      <c r="EA126" s="26"/>
      <c r="EB126" s="26"/>
      <c r="EC126" s="26"/>
      <c r="ED126" s="26"/>
      <c r="EE126" s="26"/>
      <c r="EF126" s="26"/>
      <c r="EG126" s="26"/>
      <c r="EH126" s="26"/>
      <c r="EI126" s="26"/>
      <c r="EJ126" s="26"/>
      <c r="EK126" s="26"/>
      <c r="EL126" s="26"/>
      <c r="EM126" s="26"/>
      <c r="EN126" s="26"/>
      <c r="EO126" s="26"/>
      <c r="EP126" s="26"/>
      <c r="EQ126" s="26"/>
      <c r="ER126" s="26"/>
      <c r="ES126" s="26"/>
      <c r="ET126" s="26"/>
      <c r="EU126" s="26"/>
      <c r="EV126" s="26"/>
      <c r="EW126" s="26"/>
      <c r="EX126" s="26"/>
      <c r="EY126" s="26"/>
      <c r="EZ126" s="26"/>
      <c r="FA126" s="26"/>
      <c r="FB126" s="26"/>
      <c r="FC126" s="26"/>
      <c r="FD126" s="26"/>
      <c r="FE126" s="26"/>
      <c r="FF126" s="26"/>
      <c r="FG126" s="26"/>
      <c r="FH126" s="26"/>
      <c r="FI126" s="26"/>
      <c r="FJ126" s="26"/>
      <c r="FK126" s="26"/>
      <c r="FL126" s="26"/>
      <c r="FM126" s="26"/>
      <c r="FN126" s="26"/>
      <c r="FO126" s="26"/>
      <c r="FP126" s="26"/>
      <c r="FQ126" s="26"/>
      <c r="FR126" s="26"/>
      <c r="FS126" s="26"/>
      <c r="FT126" s="26"/>
      <c r="FU126" s="26"/>
      <c r="FV126" s="26"/>
      <c r="FW126" s="26"/>
      <c r="FX126" s="26"/>
      <c r="FY126" s="26"/>
      <c r="FZ126" s="26"/>
      <c r="GA126" s="26"/>
      <c r="GB126" s="26"/>
      <c r="GC126" s="26"/>
      <c r="GD126" s="26"/>
      <c r="GE126" s="26"/>
      <c r="GF126" s="26"/>
      <c r="GG126" s="26"/>
      <c r="GH126" s="26"/>
      <c r="GI126" s="26"/>
      <c r="GJ126" s="26"/>
      <c r="GK126" s="26"/>
      <c r="GL126" s="26"/>
      <c r="GM126" s="26"/>
      <c r="GN126" s="26"/>
      <c r="GO126" s="26"/>
      <c r="GP126" s="26"/>
      <c r="GQ126" s="26"/>
      <c r="GR126" s="26"/>
      <c r="GS126" s="26"/>
      <c r="GT126" s="26"/>
      <c r="GU126" s="26"/>
      <c r="GV126" s="26"/>
      <c r="GW126" s="26"/>
      <c r="GX126" s="26"/>
      <c r="GY126" s="26"/>
      <c r="GZ126" s="26"/>
      <c r="HA126" s="26"/>
      <c r="HB126" s="26"/>
      <c r="HC126" s="26"/>
      <c r="HD126" s="26"/>
      <c r="HE126" s="26"/>
      <c r="HF126" s="26"/>
      <c r="HG126" s="26"/>
      <c r="HH126" s="26"/>
      <c r="HI126" s="26"/>
      <c r="HJ126" s="26"/>
      <c r="HK126" s="26"/>
      <c r="HL126" s="26"/>
      <c r="HM126" s="26"/>
      <c r="HN126" s="26"/>
      <c r="HO126" s="26"/>
      <c r="HP126" s="26"/>
      <c r="HQ126" s="26"/>
      <c r="HR126" s="26"/>
      <c r="HS126" s="26"/>
      <c r="HT126" s="26"/>
      <c r="HU126" s="26"/>
      <c r="HV126" s="26"/>
      <c r="HW126" s="26"/>
      <c r="HX126" s="26"/>
      <c r="HY126" s="26"/>
      <c r="HZ126" s="26"/>
      <c r="IA126" s="26"/>
      <c r="IB126" s="26"/>
      <c r="IC126" s="26"/>
      <c r="ID126" s="26"/>
      <c r="IE126" s="26"/>
      <c r="IF126" s="26"/>
      <c r="IG126" s="26"/>
      <c r="IH126" s="26"/>
      <c r="II126" s="26"/>
      <c r="IJ126" s="26"/>
      <c r="IK126" s="26"/>
      <c r="IL126" s="26"/>
      <c r="IM126" s="26"/>
      <c r="IN126" s="26"/>
      <c r="IO126" s="26"/>
      <c r="IP126" s="26"/>
      <c r="IQ126" s="26"/>
      <c r="IR126" s="26"/>
      <c r="IS126" s="26"/>
      <c r="IT126" s="26"/>
      <c r="IU126" s="26"/>
      <c r="IV126" s="26"/>
      <c r="IW126" s="26"/>
      <c r="IX126" s="26"/>
      <c r="IY126" s="26"/>
      <c r="IZ126" s="26"/>
      <c r="JA126" s="26"/>
      <c r="JB126" s="26"/>
      <c r="JC126" s="26"/>
      <c r="JD126" s="26"/>
      <c r="JE126" s="26"/>
      <c r="JF126" s="26"/>
      <c r="JG126" s="26"/>
      <c r="JH126" s="26"/>
      <c r="JI126" s="26"/>
      <c r="JJ126" s="26"/>
      <c r="JK126" s="26"/>
      <c r="JL126" s="26"/>
      <c r="JM126" s="26"/>
      <c r="JN126" s="26"/>
      <c r="JO126" s="26"/>
      <c r="JP126" s="26"/>
      <c r="JQ126" s="26"/>
      <c r="JR126" s="26"/>
      <c r="JS126" s="26"/>
      <c r="JT126" s="26"/>
      <c r="JU126" s="26"/>
      <c r="JV126" s="26"/>
      <c r="JW126" s="26"/>
      <c r="JX126" s="26"/>
      <c r="JY126" s="26"/>
      <c r="JZ126" s="26"/>
      <c r="KA126" s="26"/>
      <c r="KB126" s="26"/>
      <c r="KC126" s="26"/>
      <c r="KD126" s="26"/>
      <c r="KE126" s="26"/>
      <c r="KF126" s="26"/>
      <c r="KG126" s="26"/>
      <c r="KH126" s="26"/>
      <c r="KI126" s="26"/>
      <c r="KJ126" s="26"/>
      <c r="KK126" s="26"/>
      <c r="KL126" s="26"/>
      <c r="KM126" s="26"/>
      <c r="KN126" s="26"/>
      <c r="KO126" s="26"/>
      <c r="KP126" s="26"/>
      <c r="KQ126" s="26"/>
      <c r="KR126" s="26"/>
      <c r="KS126" s="26"/>
      <c r="KT126" s="26"/>
      <c r="KU126" s="26"/>
      <c r="KV126" s="26"/>
      <c r="KW126" s="26"/>
      <c r="KX126" s="26"/>
      <c r="KY126" s="26"/>
      <c r="KZ126" s="26"/>
      <c r="LA126" s="26"/>
      <c r="LB126" s="26"/>
      <c r="LC126" s="26"/>
      <c r="LD126" s="26"/>
      <c r="LE126" s="26"/>
      <c r="LF126" s="26"/>
      <c r="LG126" s="26"/>
      <c r="LH126" s="26"/>
      <c r="LI126" s="26"/>
      <c r="LJ126" s="26"/>
      <c r="LK126" s="26"/>
      <c r="LL126" s="26"/>
      <c r="LM126" s="26"/>
      <c r="LN126" s="26"/>
      <c r="LO126" s="26"/>
      <c r="LP126" s="26"/>
      <c r="LQ126" s="26"/>
      <c r="LR126" s="26"/>
      <c r="LS126" s="26"/>
      <c r="LT126" s="26"/>
      <c r="LU126" s="26"/>
      <c r="LV126" s="26"/>
      <c r="LW126" s="26"/>
      <c r="LX126" s="26"/>
      <c r="LY126" s="26"/>
      <c r="LZ126" s="26"/>
      <c r="MA126" s="26"/>
      <c r="MB126" s="26"/>
      <c r="MC126" s="26"/>
      <c r="MD126" s="26"/>
      <c r="ME126" s="26"/>
      <c r="MF126" s="26"/>
      <c r="MG126" s="26"/>
      <c r="MH126" s="26"/>
      <c r="MI126" s="26"/>
      <c r="MJ126" s="26"/>
      <c r="MK126" s="26"/>
      <c r="ML126" s="26"/>
      <c r="MM126" s="26"/>
      <c r="MN126" s="26"/>
      <c r="MO126" s="26"/>
      <c r="MP126" s="26"/>
      <c r="MQ126" s="26"/>
      <c r="MR126" s="26"/>
      <c r="MS126" s="26"/>
      <c r="MT126" s="26"/>
      <c r="MU126" s="26"/>
      <c r="MV126" s="26"/>
      <c r="MW126" s="26"/>
      <c r="MX126" s="26"/>
      <c r="MY126" s="26"/>
      <c r="MZ126" s="26"/>
      <c r="NA126" s="26"/>
      <c r="NB126" s="26"/>
      <c r="NC126" s="26"/>
      <c r="ND126" s="26"/>
      <c r="NE126" s="26"/>
      <c r="NF126" s="26"/>
      <c r="NG126" s="26"/>
      <c r="NH126" s="26"/>
      <c r="NI126" s="26"/>
      <c r="NJ126" s="26"/>
      <c r="NK126" s="26"/>
      <c r="NL126" s="26"/>
      <c r="NM126" s="26"/>
      <c r="NN126" s="26"/>
      <c r="NO126" s="26"/>
      <c r="NP126" s="26"/>
      <c r="NQ126" s="26"/>
      <c r="NR126" s="26"/>
      <c r="NS126" s="26"/>
      <c r="NT126" s="26"/>
      <c r="NU126" s="26"/>
      <c r="NV126" s="26"/>
      <c r="NW126" s="26"/>
      <c r="NX126" s="26"/>
      <c r="NY126" s="26"/>
      <c r="NZ126" s="26"/>
      <c r="OA126" s="26"/>
      <c r="OB126" s="26"/>
      <c r="OC126" s="26"/>
      <c r="OD126" s="26"/>
      <c r="OE126" s="26"/>
      <c r="OF126" s="26"/>
      <c r="OG126" s="26"/>
      <c r="OH126" s="26"/>
      <c r="OI126" s="26"/>
      <c r="OJ126" s="26"/>
      <c r="OK126" s="26"/>
      <c r="OL126" s="26"/>
      <c r="OM126" s="26"/>
      <c r="ON126" s="26"/>
      <c r="OO126" s="26"/>
      <c r="OP126" s="26"/>
      <c r="OQ126" s="26"/>
      <c r="OR126" s="26"/>
    </row>
    <row r="127" spans="1:408" s="24" customFormat="1" ht="161.25" customHeight="1" x14ac:dyDescent="0.2">
      <c r="A127" s="77"/>
      <c r="B127" s="73" t="s">
        <v>250</v>
      </c>
      <c r="C127" s="73" t="s">
        <v>139</v>
      </c>
      <c r="D127" s="73" t="s">
        <v>251</v>
      </c>
      <c r="E127" s="73" t="s">
        <v>49</v>
      </c>
      <c r="F127" s="19" t="s">
        <v>218</v>
      </c>
      <c r="G127" s="2" t="s">
        <v>51</v>
      </c>
      <c r="H127" s="2" t="s">
        <v>175</v>
      </c>
      <c r="I127" s="6" t="s">
        <v>53</v>
      </c>
      <c r="J127" s="6" t="s">
        <v>53</v>
      </c>
      <c r="K127" s="6" t="s">
        <v>53</v>
      </c>
      <c r="L127" s="2">
        <v>2</v>
      </c>
      <c r="M127" s="2">
        <v>2</v>
      </c>
      <c r="N127" s="2">
        <f>L127*M127</f>
        <v>4</v>
      </c>
      <c r="O127" s="2" t="str">
        <f t="shared" si="71"/>
        <v>Bajo</v>
      </c>
      <c r="P127" s="4">
        <v>10</v>
      </c>
      <c r="Q127" s="4">
        <f t="shared" si="72"/>
        <v>40</v>
      </c>
      <c r="R127" s="3" t="str">
        <f t="shared" si="73"/>
        <v xml:space="preserve">III </v>
      </c>
      <c r="S127" s="3" t="str">
        <f t="shared" si="74"/>
        <v>Mejorable</v>
      </c>
      <c r="T127" s="2">
        <v>5</v>
      </c>
      <c r="U127" s="8"/>
      <c r="V127" s="2" t="s">
        <v>117</v>
      </c>
      <c r="W127" s="2" t="s">
        <v>55</v>
      </c>
      <c r="X127" s="19" t="s">
        <v>56</v>
      </c>
      <c r="Y127" s="19" t="s">
        <v>98</v>
      </c>
      <c r="Z127" s="19" t="s">
        <v>99</v>
      </c>
      <c r="AA127" s="19" t="s">
        <v>56</v>
      </c>
      <c r="AB127" s="19" t="s">
        <v>66</v>
      </c>
      <c r="AC127" s="26"/>
      <c r="AD127" s="26"/>
      <c r="AE127" s="26"/>
      <c r="AF127" s="26"/>
      <c r="AG127" s="26"/>
      <c r="AH127" s="26"/>
      <c r="AI127" s="26"/>
      <c r="AJ127" s="26"/>
      <c r="AK127" s="26"/>
      <c r="AL127" s="26"/>
      <c r="AM127" s="26"/>
      <c r="AN127" s="26"/>
      <c r="AO127" s="26"/>
      <c r="AP127" s="26"/>
      <c r="AQ127" s="26"/>
      <c r="AR127" s="26"/>
      <c r="AS127" s="26"/>
      <c r="AT127" s="26"/>
      <c r="AU127" s="26"/>
      <c r="AV127" s="26"/>
      <c r="AW127" s="26"/>
      <c r="AX127" s="26"/>
      <c r="AY127" s="26"/>
      <c r="AZ127" s="26"/>
      <c r="BA127" s="26"/>
      <c r="BB127" s="26"/>
      <c r="BC127" s="26"/>
      <c r="BD127" s="26"/>
      <c r="BE127" s="26"/>
      <c r="BF127" s="26"/>
      <c r="BG127" s="26"/>
      <c r="BH127" s="26"/>
      <c r="BI127" s="26"/>
      <c r="BJ127" s="26"/>
      <c r="BK127" s="26"/>
      <c r="BL127" s="26"/>
      <c r="BM127" s="26"/>
      <c r="BN127" s="26"/>
      <c r="BO127" s="26"/>
      <c r="BP127" s="26"/>
      <c r="BQ127" s="26"/>
      <c r="BR127" s="26"/>
      <c r="BS127" s="26"/>
      <c r="BT127" s="26"/>
      <c r="BU127" s="26"/>
      <c r="BV127" s="26"/>
      <c r="BW127" s="26"/>
      <c r="BX127" s="26"/>
      <c r="BY127" s="26"/>
      <c r="BZ127" s="26"/>
      <c r="CA127" s="26"/>
      <c r="CB127" s="26"/>
      <c r="CC127" s="26"/>
      <c r="CD127" s="26"/>
      <c r="CE127" s="26"/>
      <c r="CF127" s="26"/>
      <c r="CG127" s="26"/>
      <c r="CH127" s="26"/>
      <c r="CI127" s="26"/>
      <c r="CJ127" s="26"/>
      <c r="CK127" s="26"/>
      <c r="CL127" s="26"/>
      <c r="CM127" s="26"/>
      <c r="CN127" s="26"/>
      <c r="CO127" s="26"/>
      <c r="CP127" s="26"/>
      <c r="CQ127" s="26"/>
      <c r="CR127" s="26"/>
      <c r="CS127" s="26"/>
      <c r="CT127" s="26"/>
      <c r="CU127" s="26"/>
      <c r="CV127" s="26"/>
      <c r="CW127" s="26"/>
      <c r="CX127" s="26"/>
      <c r="CY127" s="26"/>
      <c r="CZ127" s="26"/>
      <c r="DA127" s="26"/>
      <c r="DB127" s="26"/>
      <c r="DC127" s="26"/>
      <c r="DD127" s="26"/>
      <c r="DE127" s="26"/>
      <c r="DF127" s="26"/>
      <c r="DG127" s="26"/>
      <c r="DH127" s="26"/>
      <c r="DI127" s="26"/>
      <c r="DJ127" s="26"/>
      <c r="DK127" s="26"/>
      <c r="DL127" s="26"/>
      <c r="DM127" s="26"/>
      <c r="DN127" s="26"/>
      <c r="DO127" s="26"/>
      <c r="DP127" s="26"/>
      <c r="DQ127" s="26"/>
      <c r="DR127" s="26"/>
      <c r="DS127" s="26"/>
      <c r="DT127" s="26"/>
      <c r="DU127" s="26"/>
      <c r="DV127" s="26"/>
      <c r="DW127" s="26"/>
      <c r="DX127" s="26"/>
      <c r="DY127" s="26"/>
      <c r="DZ127" s="26"/>
      <c r="EA127" s="26"/>
      <c r="EB127" s="26"/>
      <c r="EC127" s="26"/>
      <c r="ED127" s="26"/>
      <c r="EE127" s="26"/>
      <c r="EF127" s="26"/>
      <c r="EG127" s="26"/>
      <c r="EH127" s="26"/>
      <c r="EI127" s="26"/>
      <c r="EJ127" s="26"/>
      <c r="EK127" s="26"/>
      <c r="EL127" s="26"/>
      <c r="EM127" s="26"/>
      <c r="EN127" s="26"/>
      <c r="EO127" s="26"/>
      <c r="EP127" s="26"/>
      <c r="EQ127" s="26"/>
      <c r="ER127" s="26"/>
      <c r="ES127" s="26"/>
      <c r="ET127" s="26"/>
      <c r="EU127" s="26"/>
      <c r="EV127" s="26"/>
      <c r="EW127" s="26"/>
      <c r="EX127" s="26"/>
      <c r="EY127" s="26"/>
      <c r="EZ127" s="26"/>
      <c r="FA127" s="26"/>
      <c r="FB127" s="26"/>
      <c r="FC127" s="26"/>
      <c r="FD127" s="26"/>
      <c r="FE127" s="26"/>
      <c r="FF127" s="26"/>
      <c r="FG127" s="26"/>
      <c r="FH127" s="26"/>
      <c r="FI127" s="26"/>
      <c r="FJ127" s="26"/>
      <c r="FK127" s="26"/>
      <c r="FL127" s="26"/>
      <c r="FM127" s="26"/>
      <c r="FN127" s="26"/>
      <c r="FO127" s="26"/>
      <c r="FP127" s="26"/>
      <c r="FQ127" s="26"/>
      <c r="FR127" s="26"/>
      <c r="FS127" s="26"/>
      <c r="FT127" s="26"/>
      <c r="FU127" s="26"/>
      <c r="FV127" s="26"/>
      <c r="FW127" s="26"/>
      <c r="FX127" s="26"/>
      <c r="FY127" s="26"/>
      <c r="FZ127" s="26"/>
      <c r="GA127" s="26"/>
      <c r="GB127" s="26"/>
      <c r="GC127" s="26"/>
      <c r="GD127" s="26"/>
      <c r="GE127" s="26"/>
      <c r="GF127" s="26"/>
      <c r="GG127" s="26"/>
      <c r="GH127" s="26"/>
      <c r="GI127" s="26"/>
      <c r="GJ127" s="26"/>
      <c r="GK127" s="26"/>
      <c r="GL127" s="26"/>
      <c r="GM127" s="26"/>
      <c r="GN127" s="26"/>
      <c r="GO127" s="26"/>
      <c r="GP127" s="26"/>
      <c r="GQ127" s="26"/>
      <c r="GR127" s="26"/>
      <c r="GS127" s="26"/>
      <c r="GT127" s="26"/>
      <c r="GU127" s="26"/>
      <c r="GV127" s="26"/>
      <c r="GW127" s="26"/>
      <c r="GX127" s="26"/>
      <c r="GY127" s="26"/>
      <c r="GZ127" s="26"/>
      <c r="HA127" s="26"/>
      <c r="HB127" s="26"/>
      <c r="HC127" s="26"/>
      <c r="HD127" s="26"/>
      <c r="HE127" s="26"/>
      <c r="HF127" s="26"/>
      <c r="HG127" s="26"/>
      <c r="HH127" s="26"/>
      <c r="HI127" s="26"/>
      <c r="HJ127" s="26"/>
      <c r="HK127" s="26"/>
      <c r="HL127" s="26"/>
      <c r="HM127" s="26"/>
      <c r="HN127" s="26"/>
      <c r="HO127" s="26"/>
      <c r="HP127" s="26"/>
      <c r="HQ127" s="26"/>
      <c r="HR127" s="26"/>
      <c r="HS127" s="26"/>
      <c r="HT127" s="26"/>
      <c r="HU127" s="26"/>
      <c r="HV127" s="26"/>
      <c r="HW127" s="26"/>
      <c r="HX127" s="26"/>
      <c r="HY127" s="26"/>
      <c r="HZ127" s="26"/>
      <c r="IA127" s="26"/>
      <c r="IB127" s="26"/>
      <c r="IC127" s="26"/>
      <c r="ID127" s="26"/>
      <c r="IE127" s="26"/>
      <c r="IF127" s="26"/>
      <c r="IG127" s="26"/>
      <c r="IH127" s="26"/>
      <c r="II127" s="26"/>
      <c r="IJ127" s="26"/>
      <c r="IK127" s="26"/>
      <c r="IL127" s="26"/>
      <c r="IM127" s="26"/>
      <c r="IN127" s="26"/>
      <c r="IO127" s="26"/>
      <c r="IP127" s="26"/>
      <c r="IQ127" s="26"/>
      <c r="IR127" s="26"/>
      <c r="IS127" s="26"/>
      <c r="IT127" s="26"/>
      <c r="IU127" s="26"/>
      <c r="IV127" s="26"/>
      <c r="IW127" s="26"/>
      <c r="IX127" s="26"/>
      <c r="IY127" s="26"/>
      <c r="IZ127" s="26"/>
      <c r="JA127" s="26"/>
      <c r="JB127" s="26"/>
      <c r="JC127" s="26"/>
      <c r="JD127" s="26"/>
      <c r="JE127" s="26"/>
      <c r="JF127" s="26"/>
      <c r="JG127" s="26"/>
      <c r="JH127" s="26"/>
      <c r="JI127" s="26"/>
      <c r="JJ127" s="26"/>
      <c r="JK127" s="26"/>
      <c r="JL127" s="26"/>
      <c r="JM127" s="26"/>
      <c r="JN127" s="26"/>
      <c r="JO127" s="26"/>
      <c r="JP127" s="26"/>
      <c r="JQ127" s="26"/>
      <c r="JR127" s="26"/>
      <c r="JS127" s="26"/>
      <c r="JT127" s="26"/>
      <c r="JU127" s="26"/>
      <c r="JV127" s="26"/>
      <c r="JW127" s="26"/>
      <c r="JX127" s="26"/>
      <c r="JY127" s="26"/>
      <c r="JZ127" s="26"/>
      <c r="KA127" s="26"/>
      <c r="KB127" s="26"/>
      <c r="KC127" s="26"/>
      <c r="KD127" s="26"/>
      <c r="KE127" s="26"/>
      <c r="KF127" s="26"/>
      <c r="KG127" s="26"/>
      <c r="KH127" s="26"/>
      <c r="KI127" s="26"/>
      <c r="KJ127" s="26"/>
      <c r="KK127" s="26"/>
      <c r="KL127" s="26"/>
      <c r="KM127" s="26"/>
      <c r="KN127" s="26"/>
      <c r="KO127" s="26"/>
      <c r="KP127" s="26"/>
      <c r="KQ127" s="26"/>
      <c r="KR127" s="26"/>
      <c r="KS127" s="26"/>
      <c r="KT127" s="26"/>
      <c r="KU127" s="26"/>
      <c r="KV127" s="26"/>
      <c r="KW127" s="26"/>
      <c r="KX127" s="26"/>
      <c r="KY127" s="26"/>
      <c r="KZ127" s="26"/>
      <c r="LA127" s="26"/>
      <c r="LB127" s="26"/>
      <c r="LC127" s="26"/>
      <c r="LD127" s="26"/>
      <c r="LE127" s="26"/>
      <c r="LF127" s="26"/>
      <c r="LG127" s="26"/>
      <c r="LH127" s="26"/>
      <c r="LI127" s="26"/>
      <c r="LJ127" s="26"/>
      <c r="LK127" s="26"/>
      <c r="LL127" s="26"/>
      <c r="LM127" s="26"/>
      <c r="LN127" s="26"/>
      <c r="LO127" s="26"/>
      <c r="LP127" s="26"/>
      <c r="LQ127" s="26"/>
      <c r="LR127" s="26"/>
      <c r="LS127" s="26"/>
      <c r="LT127" s="26"/>
      <c r="LU127" s="26"/>
      <c r="LV127" s="26"/>
      <c r="LW127" s="26"/>
      <c r="LX127" s="26"/>
      <c r="LY127" s="26"/>
      <c r="LZ127" s="26"/>
      <c r="MA127" s="26"/>
      <c r="MB127" s="26"/>
      <c r="MC127" s="26"/>
      <c r="MD127" s="26"/>
      <c r="ME127" s="26"/>
      <c r="MF127" s="26"/>
      <c r="MG127" s="26"/>
      <c r="MH127" s="26"/>
      <c r="MI127" s="26"/>
      <c r="MJ127" s="26"/>
      <c r="MK127" s="26"/>
      <c r="ML127" s="26"/>
      <c r="MM127" s="26"/>
      <c r="MN127" s="26"/>
      <c r="MO127" s="26"/>
      <c r="MP127" s="26"/>
      <c r="MQ127" s="26"/>
      <c r="MR127" s="26"/>
      <c r="MS127" s="26"/>
      <c r="MT127" s="26"/>
      <c r="MU127" s="26"/>
      <c r="MV127" s="26"/>
      <c r="MW127" s="26"/>
      <c r="MX127" s="26"/>
      <c r="MY127" s="26"/>
      <c r="MZ127" s="26"/>
      <c r="NA127" s="26"/>
      <c r="NB127" s="26"/>
      <c r="NC127" s="26"/>
      <c r="ND127" s="26"/>
      <c r="NE127" s="26"/>
      <c r="NF127" s="26"/>
      <c r="NG127" s="26"/>
      <c r="NH127" s="26"/>
      <c r="NI127" s="26"/>
      <c r="NJ127" s="26"/>
      <c r="NK127" s="26"/>
      <c r="NL127" s="26"/>
      <c r="NM127" s="26"/>
      <c r="NN127" s="26"/>
      <c r="NO127" s="26"/>
      <c r="NP127" s="26"/>
      <c r="NQ127" s="26"/>
      <c r="NR127" s="26"/>
      <c r="NS127" s="26"/>
      <c r="NT127" s="26"/>
      <c r="NU127" s="26"/>
      <c r="NV127" s="26"/>
      <c r="NW127" s="26"/>
      <c r="NX127" s="26"/>
      <c r="NY127" s="26"/>
      <c r="NZ127" s="26"/>
      <c r="OA127" s="26"/>
      <c r="OB127" s="26"/>
      <c r="OC127" s="26"/>
      <c r="OD127" s="26"/>
      <c r="OE127" s="26"/>
      <c r="OF127" s="26"/>
      <c r="OG127" s="26"/>
      <c r="OH127" s="26"/>
      <c r="OI127" s="26"/>
      <c r="OJ127" s="26"/>
      <c r="OK127" s="26"/>
      <c r="OL127" s="26"/>
      <c r="OM127" s="26"/>
      <c r="ON127" s="26"/>
      <c r="OO127" s="26"/>
      <c r="OP127" s="26"/>
      <c r="OQ127" s="26"/>
      <c r="OR127" s="26"/>
    </row>
    <row r="128" spans="1:408" s="33" customFormat="1" ht="78" customHeight="1" x14ac:dyDescent="0.2">
      <c r="A128" s="77"/>
      <c r="B128" s="73"/>
      <c r="C128" s="73"/>
      <c r="D128" s="73"/>
      <c r="E128" s="73"/>
      <c r="F128" s="19" t="s">
        <v>58</v>
      </c>
      <c r="G128" s="3" t="s">
        <v>59</v>
      </c>
      <c r="H128" s="3" t="s">
        <v>142</v>
      </c>
      <c r="I128" s="3" t="s">
        <v>56</v>
      </c>
      <c r="J128" s="3" t="s">
        <v>119</v>
      </c>
      <c r="K128" s="3" t="s">
        <v>63</v>
      </c>
      <c r="L128" s="3">
        <v>2</v>
      </c>
      <c r="M128" s="3">
        <v>2</v>
      </c>
      <c r="N128" s="3">
        <f t="shared" ref="N128:N136" si="75">L128*M128</f>
        <v>4</v>
      </c>
      <c r="O128" s="2" t="str">
        <f t="shared" si="71"/>
        <v>Bajo</v>
      </c>
      <c r="P128" s="4">
        <v>22</v>
      </c>
      <c r="Q128" s="4">
        <f t="shared" si="72"/>
        <v>88</v>
      </c>
      <c r="R128" s="3" t="str">
        <f t="shared" si="73"/>
        <v xml:space="preserve">III </v>
      </c>
      <c r="S128" s="3" t="str">
        <f t="shared" si="74"/>
        <v>Mejorable</v>
      </c>
      <c r="T128" s="2">
        <v>5</v>
      </c>
      <c r="U128" s="8"/>
      <c r="V128" s="3" t="s">
        <v>120</v>
      </c>
      <c r="W128" s="3" t="s">
        <v>56</v>
      </c>
      <c r="X128" s="19" t="s">
        <v>56</v>
      </c>
      <c r="Y128" s="19"/>
      <c r="Z128" s="19" t="s">
        <v>65</v>
      </c>
      <c r="AA128" s="19" t="s">
        <v>56</v>
      </c>
      <c r="AB128" s="19" t="s">
        <v>66</v>
      </c>
      <c r="AC128" s="3"/>
      <c r="AD128" s="3"/>
      <c r="AE128" s="3"/>
      <c r="AF128" s="3"/>
      <c r="AG128" s="3"/>
      <c r="AH128" s="3"/>
      <c r="AI128" s="3"/>
      <c r="AJ128" s="3"/>
      <c r="AK128" s="3"/>
      <c r="AL128" s="3"/>
      <c r="AM128" s="3"/>
      <c r="AN128" s="3"/>
      <c r="AO128" s="3"/>
      <c r="AP128" s="3"/>
      <c r="AQ128" s="3"/>
      <c r="AR128" s="3"/>
      <c r="AS128" s="3"/>
      <c r="AT128" s="3"/>
      <c r="AU128" s="3"/>
      <c r="AV128" s="27"/>
      <c r="AW128" s="27"/>
      <c r="AX128" s="27"/>
      <c r="AY128" s="27"/>
      <c r="AZ128" s="27"/>
      <c r="BA128" s="27"/>
      <c r="BB128" s="27"/>
      <c r="BC128" s="27"/>
      <c r="BD128" s="27"/>
      <c r="BE128" s="27"/>
      <c r="BF128" s="27"/>
      <c r="BG128" s="27"/>
      <c r="BH128" s="27"/>
      <c r="BI128" s="27"/>
      <c r="BJ128" s="27"/>
      <c r="BK128" s="27"/>
      <c r="BL128" s="27"/>
      <c r="BM128" s="27"/>
      <c r="BN128" s="27"/>
      <c r="BO128" s="27"/>
      <c r="BP128" s="27"/>
      <c r="BQ128" s="27"/>
      <c r="BR128" s="27"/>
      <c r="BS128" s="27"/>
      <c r="BT128" s="27"/>
      <c r="BU128" s="27"/>
      <c r="BV128" s="27"/>
      <c r="BW128" s="27"/>
      <c r="BX128" s="27"/>
      <c r="BY128" s="27"/>
      <c r="BZ128" s="27"/>
      <c r="CA128" s="27"/>
      <c r="CB128" s="27"/>
      <c r="CC128" s="27"/>
      <c r="CD128" s="27"/>
      <c r="CE128" s="27"/>
      <c r="CF128" s="27"/>
      <c r="CG128" s="27"/>
      <c r="CH128" s="27"/>
      <c r="CI128" s="27"/>
      <c r="CJ128" s="27"/>
      <c r="CK128" s="27"/>
      <c r="CL128" s="27"/>
      <c r="CM128" s="27"/>
      <c r="CN128" s="27"/>
      <c r="CO128" s="27"/>
      <c r="CP128" s="27"/>
      <c r="CQ128" s="27"/>
      <c r="CR128" s="27"/>
      <c r="CS128" s="27"/>
      <c r="CT128" s="27"/>
      <c r="CU128" s="27"/>
      <c r="CV128" s="27"/>
      <c r="CW128" s="27"/>
      <c r="CX128" s="27"/>
      <c r="CY128" s="27"/>
      <c r="CZ128" s="27"/>
      <c r="DA128" s="27"/>
      <c r="DB128" s="27"/>
      <c r="DC128" s="27"/>
      <c r="DD128" s="27"/>
      <c r="DE128" s="27"/>
      <c r="DF128" s="27"/>
      <c r="DG128" s="27"/>
      <c r="DH128" s="27"/>
      <c r="DI128" s="27"/>
      <c r="DJ128" s="27"/>
      <c r="DK128" s="27"/>
      <c r="DL128" s="27"/>
      <c r="DM128" s="27"/>
      <c r="DN128" s="27"/>
      <c r="DO128" s="27"/>
      <c r="DP128" s="27"/>
      <c r="DQ128" s="27"/>
      <c r="DR128" s="27"/>
      <c r="DS128" s="27"/>
      <c r="DT128" s="27"/>
      <c r="DU128" s="27"/>
      <c r="DV128" s="27"/>
      <c r="DW128" s="27"/>
      <c r="DX128" s="27"/>
      <c r="DY128" s="27"/>
      <c r="DZ128" s="27"/>
      <c r="EA128" s="27"/>
      <c r="EB128" s="27"/>
      <c r="EC128" s="27"/>
      <c r="ED128" s="27"/>
      <c r="EE128" s="27"/>
      <c r="EF128" s="27"/>
      <c r="EG128" s="27"/>
      <c r="EH128" s="27"/>
      <c r="EI128" s="27"/>
      <c r="EJ128" s="27"/>
      <c r="EK128" s="27"/>
      <c r="EL128" s="27"/>
      <c r="EM128" s="27"/>
      <c r="EN128" s="27"/>
      <c r="EO128" s="27"/>
      <c r="EP128" s="27"/>
      <c r="EQ128" s="27"/>
      <c r="ER128" s="27"/>
      <c r="ES128" s="27"/>
      <c r="ET128" s="27"/>
      <c r="EU128" s="27"/>
      <c r="EV128" s="27"/>
      <c r="EW128" s="27"/>
      <c r="EX128" s="27"/>
      <c r="EY128" s="27"/>
      <c r="EZ128" s="27"/>
      <c r="FA128" s="27"/>
      <c r="FB128" s="27"/>
      <c r="FC128" s="27"/>
      <c r="FD128" s="27"/>
      <c r="FE128" s="27"/>
      <c r="FF128" s="27"/>
      <c r="FG128" s="27"/>
      <c r="FH128" s="27"/>
      <c r="FI128" s="27"/>
      <c r="FJ128" s="27"/>
      <c r="FK128" s="27"/>
      <c r="FL128" s="27"/>
      <c r="FM128" s="27"/>
      <c r="FN128" s="27"/>
      <c r="FO128" s="27"/>
      <c r="FP128" s="27"/>
      <c r="FQ128" s="27"/>
      <c r="FR128" s="27"/>
      <c r="FS128" s="27"/>
      <c r="FT128" s="27"/>
      <c r="FU128" s="27"/>
      <c r="FV128" s="27"/>
      <c r="FW128" s="27"/>
      <c r="FX128" s="27"/>
      <c r="FY128" s="27"/>
      <c r="FZ128" s="27"/>
      <c r="GA128" s="27"/>
      <c r="GB128" s="27"/>
      <c r="GC128" s="27"/>
      <c r="GD128" s="27"/>
      <c r="GE128" s="27"/>
      <c r="GF128" s="27"/>
      <c r="GG128" s="27"/>
      <c r="GH128" s="27"/>
      <c r="GI128" s="27"/>
      <c r="GJ128" s="27"/>
      <c r="GK128" s="27"/>
      <c r="GL128" s="27"/>
      <c r="GM128" s="27"/>
      <c r="GN128" s="27"/>
      <c r="GO128" s="27"/>
      <c r="GP128" s="27"/>
      <c r="GQ128" s="27"/>
      <c r="GR128" s="27"/>
      <c r="GS128" s="27"/>
      <c r="GT128" s="27"/>
      <c r="GU128" s="27"/>
      <c r="GV128" s="27"/>
      <c r="GW128" s="27"/>
      <c r="GX128" s="27"/>
      <c r="GY128" s="27"/>
      <c r="GZ128" s="27"/>
      <c r="HA128" s="27"/>
      <c r="HB128" s="27"/>
      <c r="HC128" s="27"/>
      <c r="HD128" s="27"/>
      <c r="HE128" s="27"/>
      <c r="HF128" s="27"/>
      <c r="HG128" s="27"/>
      <c r="HH128" s="27"/>
      <c r="HI128" s="27"/>
      <c r="HJ128" s="27"/>
      <c r="HK128" s="27"/>
      <c r="HL128" s="27"/>
      <c r="HM128" s="27"/>
      <c r="HN128" s="27"/>
      <c r="HO128" s="27"/>
      <c r="HP128" s="27"/>
      <c r="HQ128" s="27"/>
      <c r="HR128" s="27"/>
      <c r="HS128" s="27"/>
      <c r="HT128" s="27"/>
      <c r="HU128" s="27"/>
      <c r="HV128" s="27"/>
      <c r="HW128" s="27"/>
      <c r="HX128" s="27"/>
      <c r="HY128" s="27"/>
      <c r="HZ128" s="27"/>
      <c r="IA128" s="27"/>
      <c r="IB128" s="27"/>
      <c r="IC128" s="27"/>
      <c r="ID128" s="27"/>
      <c r="IE128" s="27"/>
      <c r="IF128" s="27"/>
      <c r="IG128" s="27"/>
      <c r="IH128" s="27"/>
      <c r="II128" s="27"/>
      <c r="IJ128" s="27"/>
      <c r="IK128" s="27"/>
      <c r="IL128" s="27"/>
      <c r="IM128" s="27"/>
      <c r="IN128" s="27"/>
      <c r="IO128" s="27"/>
      <c r="IP128" s="27"/>
      <c r="IQ128" s="27"/>
      <c r="IR128" s="27"/>
      <c r="IS128" s="27"/>
      <c r="IT128" s="27"/>
      <c r="IU128" s="27"/>
      <c r="IV128" s="27"/>
      <c r="IW128" s="27"/>
      <c r="IX128" s="27"/>
      <c r="IY128" s="27"/>
      <c r="IZ128" s="27"/>
      <c r="JA128" s="27"/>
      <c r="JB128" s="27"/>
      <c r="JC128" s="27"/>
      <c r="JD128" s="27"/>
      <c r="JE128" s="27"/>
      <c r="JF128" s="27"/>
      <c r="JG128" s="27"/>
      <c r="JH128" s="27"/>
      <c r="JI128" s="27"/>
      <c r="JJ128" s="27"/>
      <c r="JK128" s="27"/>
      <c r="JL128" s="27"/>
      <c r="JM128" s="27"/>
      <c r="JN128" s="27"/>
      <c r="JO128" s="27"/>
      <c r="JP128" s="27"/>
      <c r="JQ128" s="27"/>
      <c r="JR128" s="27"/>
      <c r="JS128" s="27"/>
      <c r="JT128" s="27"/>
      <c r="JU128" s="27"/>
      <c r="JV128" s="27"/>
      <c r="JW128" s="27"/>
      <c r="JX128" s="27"/>
      <c r="JY128" s="27"/>
      <c r="JZ128" s="27"/>
      <c r="KA128" s="27"/>
      <c r="KB128" s="27"/>
      <c r="KC128" s="27"/>
      <c r="KD128" s="27"/>
      <c r="KE128" s="27"/>
      <c r="KF128" s="27"/>
      <c r="KG128" s="27"/>
      <c r="KH128" s="27"/>
      <c r="KI128" s="27"/>
      <c r="KJ128" s="27"/>
      <c r="KK128" s="27"/>
      <c r="KL128" s="27"/>
      <c r="KM128" s="27"/>
      <c r="KN128" s="27"/>
      <c r="KO128" s="27"/>
      <c r="KP128" s="27"/>
      <c r="KQ128" s="27"/>
      <c r="KR128" s="27"/>
      <c r="KS128" s="27"/>
      <c r="KT128" s="27"/>
      <c r="KU128" s="27"/>
      <c r="KV128" s="27"/>
      <c r="KW128" s="27"/>
      <c r="KX128" s="27"/>
      <c r="KY128" s="27"/>
      <c r="KZ128" s="27"/>
      <c r="LA128" s="27"/>
      <c r="LB128" s="27"/>
      <c r="LC128" s="27"/>
      <c r="LD128" s="27"/>
      <c r="LE128" s="27"/>
      <c r="LF128" s="27"/>
      <c r="LG128" s="27"/>
      <c r="LH128" s="27"/>
      <c r="LI128" s="27"/>
      <c r="LJ128" s="27"/>
      <c r="LK128" s="27"/>
      <c r="LL128" s="27"/>
      <c r="LM128" s="27"/>
      <c r="LN128" s="27"/>
      <c r="LO128" s="27"/>
      <c r="LP128" s="27"/>
      <c r="LQ128" s="27"/>
      <c r="LR128" s="27"/>
      <c r="LS128" s="27"/>
      <c r="LT128" s="27"/>
      <c r="LU128" s="27"/>
      <c r="LV128" s="27"/>
      <c r="LW128" s="27"/>
      <c r="LX128" s="27"/>
      <c r="LY128" s="27"/>
      <c r="LZ128" s="27"/>
      <c r="MA128" s="27"/>
      <c r="MB128" s="27"/>
      <c r="MC128" s="27"/>
      <c r="MD128" s="27"/>
      <c r="ME128" s="27"/>
      <c r="MF128" s="27"/>
      <c r="MG128" s="27"/>
      <c r="MH128" s="27"/>
      <c r="MI128" s="27"/>
      <c r="MJ128" s="27"/>
      <c r="MK128" s="27"/>
      <c r="ML128" s="27"/>
      <c r="MM128" s="27"/>
      <c r="MN128" s="27"/>
      <c r="MO128" s="27"/>
      <c r="MP128" s="27"/>
      <c r="MQ128" s="27"/>
      <c r="MR128" s="27"/>
      <c r="MS128" s="27"/>
      <c r="MT128" s="27"/>
      <c r="MU128" s="27"/>
      <c r="MV128" s="27"/>
      <c r="MW128" s="27"/>
      <c r="MX128" s="27"/>
      <c r="MY128" s="27"/>
      <c r="MZ128" s="27"/>
      <c r="NA128" s="27"/>
      <c r="NB128" s="27"/>
      <c r="NC128" s="27"/>
      <c r="ND128" s="27"/>
      <c r="NE128" s="27"/>
      <c r="NF128" s="27"/>
      <c r="NG128" s="27"/>
      <c r="NH128" s="27"/>
      <c r="NI128" s="27"/>
      <c r="NJ128" s="27"/>
      <c r="NK128" s="27"/>
      <c r="NL128" s="27"/>
      <c r="NM128" s="27"/>
      <c r="NN128" s="27"/>
      <c r="NO128" s="27"/>
      <c r="NP128" s="27"/>
      <c r="NQ128" s="27"/>
      <c r="NR128" s="27"/>
      <c r="NS128" s="27"/>
      <c r="NT128" s="27"/>
      <c r="NU128" s="27"/>
      <c r="NV128" s="27"/>
      <c r="NW128" s="27"/>
      <c r="NX128" s="27"/>
      <c r="NY128" s="27"/>
      <c r="NZ128" s="27"/>
      <c r="OA128" s="27"/>
      <c r="OB128" s="27"/>
      <c r="OC128" s="27"/>
      <c r="OD128" s="27"/>
      <c r="OE128" s="27"/>
      <c r="OF128" s="27"/>
      <c r="OG128" s="27"/>
      <c r="OH128" s="27"/>
      <c r="OI128" s="27"/>
      <c r="OJ128" s="27"/>
      <c r="OK128" s="27"/>
      <c r="OL128" s="27"/>
      <c r="OM128" s="27"/>
      <c r="ON128" s="27"/>
      <c r="OO128" s="27"/>
      <c r="OP128" s="27"/>
      <c r="OQ128" s="27"/>
      <c r="OR128" s="27"/>
    </row>
    <row r="129" spans="1:408" s="34" customFormat="1" ht="75" customHeight="1" x14ac:dyDescent="0.2">
      <c r="A129" s="77"/>
      <c r="B129" s="73"/>
      <c r="C129" s="73"/>
      <c r="D129" s="73"/>
      <c r="E129" s="73"/>
      <c r="F129" s="19" t="s">
        <v>68</v>
      </c>
      <c r="G129" s="3" t="s">
        <v>59</v>
      </c>
      <c r="H129" s="3" t="s">
        <v>121</v>
      </c>
      <c r="I129" s="3" t="s">
        <v>56</v>
      </c>
      <c r="J129" s="3" t="s">
        <v>70</v>
      </c>
      <c r="K129" s="3" t="s">
        <v>63</v>
      </c>
      <c r="L129" s="3">
        <v>2</v>
      </c>
      <c r="M129" s="3">
        <v>2</v>
      </c>
      <c r="N129" s="3">
        <f t="shared" si="75"/>
        <v>4</v>
      </c>
      <c r="O129" s="2" t="str">
        <f t="shared" si="71"/>
        <v>Bajo</v>
      </c>
      <c r="P129" s="4">
        <v>24</v>
      </c>
      <c r="Q129" s="4">
        <f t="shared" si="72"/>
        <v>96</v>
      </c>
      <c r="R129" s="3" t="str">
        <f t="shared" si="73"/>
        <v xml:space="preserve">III </v>
      </c>
      <c r="S129" s="3" t="str">
        <f t="shared" si="74"/>
        <v>Mejorable</v>
      </c>
      <c r="T129" s="2">
        <v>5</v>
      </c>
      <c r="U129" s="8"/>
      <c r="V129" s="3" t="s">
        <v>71</v>
      </c>
      <c r="W129" s="3" t="s">
        <v>56</v>
      </c>
      <c r="X129" s="19" t="s">
        <v>56</v>
      </c>
      <c r="Y129" s="19"/>
      <c r="Z129" s="19" t="s">
        <v>65</v>
      </c>
      <c r="AA129" s="19" t="s">
        <v>56</v>
      </c>
      <c r="AB129" s="19" t="s">
        <v>66</v>
      </c>
      <c r="AC129" s="28"/>
      <c r="AD129" s="28"/>
      <c r="AE129" s="28"/>
      <c r="AF129" s="28"/>
      <c r="AG129" s="28"/>
      <c r="AH129" s="28"/>
      <c r="AI129" s="28"/>
      <c r="AJ129" s="28"/>
      <c r="AK129" s="28"/>
      <c r="AL129" s="28"/>
      <c r="AM129" s="28"/>
      <c r="AN129" s="28"/>
      <c r="AO129" s="28"/>
      <c r="AP129" s="28"/>
      <c r="AQ129" s="28"/>
      <c r="AR129" s="28"/>
      <c r="AS129" s="28"/>
      <c r="AT129" s="28"/>
      <c r="AU129" s="28"/>
      <c r="AV129" s="29"/>
      <c r="AW129" s="29"/>
      <c r="AX129" s="29"/>
      <c r="AY129" s="29"/>
      <c r="AZ129" s="29"/>
      <c r="BA129" s="29"/>
      <c r="BB129" s="29"/>
      <c r="BC129" s="29"/>
      <c r="BD129" s="29"/>
      <c r="BE129" s="29"/>
      <c r="BF129" s="29"/>
      <c r="BG129" s="29"/>
      <c r="BH129" s="29"/>
      <c r="BI129" s="29"/>
      <c r="BJ129" s="29"/>
      <c r="BK129" s="29"/>
      <c r="BL129" s="29"/>
      <c r="BM129" s="29"/>
      <c r="BN129" s="29"/>
      <c r="BO129" s="29"/>
      <c r="BP129" s="29"/>
      <c r="BQ129" s="29"/>
      <c r="BR129" s="29"/>
      <c r="BS129" s="29"/>
      <c r="BT129" s="29"/>
      <c r="BU129" s="29"/>
      <c r="BV129" s="29"/>
      <c r="BW129" s="29"/>
      <c r="BX129" s="29"/>
      <c r="BY129" s="29"/>
      <c r="BZ129" s="29"/>
      <c r="CA129" s="29"/>
      <c r="CB129" s="29"/>
      <c r="CC129" s="29"/>
      <c r="CD129" s="29"/>
      <c r="CE129" s="29"/>
      <c r="CF129" s="29"/>
      <c r="CG129" s="29"/>
      <c r="CH129" s="29"/>
      <c r="CI129" s="29"/>
      <c r="CJ129" s="29"/>
      <c r="CK129" s="29"/>
      <c r="CL129" s="29"/>
      <c r="CM129" s="29"/>
      <c r="CN129" s="29"/>
      <c r="CO129" s="29"/>
      <c r="CP129" s="29"/>
      <c r="CQ129" s="29"/>
      <c r="CR129" s="29"/>
      <c r="CS129" s="29"/>
      <c r="CT129" s="29"/>
      <c r="CU129" s="29"/>
      <c r="CV129" s="29"/>
      <c r="CW129" s="29"/>
      <c r="CX129" s="29"/>
      <c r="CY129" s="29"/>
      <c r="CZ129" s="29"/>
      <c r="DA129" s="29"/>
      <c r="DB129" s="29"/>
      <c r="DC129" s="29"/>
      <c r="DD129" s="29"/>
      <c r="DE129" s="29"/>
      <c r="DF129" s="29"/>
      <c r="DG129" s="29"/>
      <c r="DH129" s="29"/>
      <c r="DI129" s="29"/>
      <c r="DJ129" s="29"/>
      <c r="DK129" s="29"/>
      <c r="DL129" s="29"/>
      <c r="DM129" s="29"/>
      <c r="DN129" s="29"/>
      <c r="DO129" s="29"/>
      <c r="DP129" s="29"/>
      <c r="DQ129" s="29"/>
      <c r="DR129" s="29"/>
      <c r="DS129" s="29"/>
      <c r="DT129" s="29"/>
      <c r="DU129" s="29"/>
      <c r="DV129" s="29"/>
      <c r="DW129" s="29"/>
      <c r="DX129" s="29"/>
      <c r="DY129" s="29"/>
      <c r="DZ129" s="29"/>
      <c r="EA129" s="29"/>
      <c r="EB129" s="29"/>
      <c r="EC129" s="29"/>
      <c r="ED129" s="29"/>
      <c r="EE129" s="29"/>
      <c r="EF129" s="29"/>
      <c r="EG129" s="29"/>
      <c r="EH129" s="29"/>
      <c r="EI129" s="29"/>
      <c r="EJ129" s="29"/>
      <c r="EK129" s="29"/>
      <c r="EL129" s="29"/>
      <c r="EM129" s="29"/>
      <c r="EN129" s="29"/>
      <c r="EO129" s="29"/>
      <c r="EP129" s="29"/>
      <c r="EQ129" s="29"/>
      <c r="ER129" s="29"/>
      <c r="ES129" s="29"/>
      <c r="ET129" s="29"/>
      <c r="EU129" s="29"/>
      <c r="EV129" s="29"/>
      <c r="EW129" s="29"/>
      <c r="EX129" s="29"/>
      <c r="EY129" s="29"/>
      <c r="EZ129" s="29"/>
      <c r="FA129" s="29"/>
      <c r="FB129" s="29"/>
      <c r="FC129" s="29"/>
      <c r="FD129" s="29"/>
      <c r="FE129" s="29"/>
      <c r="FF129" s="29"/>
      <c r="FG129" s="29"/>
      <c r="FH129" s="29"/>
      <c r="FI129" s="29"/>
      <c r="FJ129" s="29"/>
      <c r="FK129" s="29"/>
      <c r="FL129" s="29"/>
      <c r="FM129" s="29"/>
      <c r="FN129" s="29"/>
      <c r="FO129" s="29"/>
      <c r="FP129" s="29"/>
      <c r="FQ129" s="29"/>
      <c r="FR129" s="29"/>
      <c r="FS129" s="29"/>
      <c r="FT129" s="29"/>
      <c r="FU129" s="29"/>
      <c r="FV129" s="29"/>
      <c r="FW129" s="29"/>
      <c r="FX129" s="29"/>
      <c r="FY129" s="29"/>
      <c r="FZ129" s="29"/>
      <c r="GA129" s="29"/>
      <c r="GB129" s="29"/>
      <c r="GC129" s="29"/>
      <c r="GD129" s="29"/>
      <c r="GE129" s="29"/>
      <c r="GF129" s="29"/>
      <c r="GG129" s="29"/>
      <c r="GH129" s="29"/>
      <c r="GI129" s="29"/>
      <c r="GJ129" s="29"/>
      <c r="GK129" s="29"/>
      <c r="GL129" s="29"/>
      <c r="GM129" s="29"/>
      <c r="GN129" s="29"/>
      <c r="GO129" s="29"/>
      <c r="GP129" s="29"/>
      <c r="GQ129" s="29"/>
      <c r="GR129" s="29"/>
      <c r="GS129" s="29"/>
      <c r="GT129" s="29"/>
      <c r="GU129" s="29"/>
      <c r="GV129" s="29"/>
      <c r="GW129" s="29"/>
      <c r="GX129" s="29"/>
      <c r="GY129" s="29"/>
      <c r="GZ129" s="29"/>
      <c r="HA129" s="29"/>
      <c r="HB129" s="29"/>
      <c r="HC129" s="29"/>
      <c r="HD129" s="29"/>
      <c r="HE129" s="29"/>
      <c r="HF129" s="29"/>
      <c r="HG129" s="29"/>
      <c r="HH129" s="29"/>
      <c r="HI129" s="29"/>
      <c r="HJ129" s="29"/>
      <c r="HK129" s="29"/>
      <c r="HL129" s="29"/>
      <c r="HM129" s="29"/>
      <c r="HN129" s="29"/>
      <c r="HO129" s="29"/>
      <c r="HP129" s="29"/>
      <c r="HQ129" s="29"/>
      <c r="HR129" s="29"/>
      <c r="HS129" s="29"/>
      <c r="HT129" s="29"/>
      <c r="HU129" s="29"/>
      <c r="HV129" s="29"/>
      <c r="HW129" s="29"/>
      <c r="HX129" s="29"/>
      <c r="HY129" s="29"/>
      <c r="HZ129" s="29"/>
      <c r="IA129" s="29"/>
      <c r="IB129" s="29"/>
      <c r="IC129" s="29"/>
      <c r="ID129" s="29"/>
      <c r="IE129" s="29"/>
      <c r="IF129" s="29"/>
      <c r="IG129" s="29"/>
      <c r="IH129" s="29"/>
      <c r="II129" s="29"/>
      <c r="IJ129" s="29"/>
      <c r="IK129" s="29"/>
      <c r="IL129" s="29"/>
      <c r="IM129" s="29"/>
      <c r="IN129" s="29"/>
      <c r="IO129" s="29"/>
      <c r="IP129" s="29"/>
      <c r="IQ129" s="29"/>
      <c r="IR129" s="29"/>
      <c r="IS129" s="29"/>
      <c r="IT129" s="29"/>
      <c r="IU129" s="29"/>
      <c r="IV129" s="29"/>
      <c r="IW129" s="29"/>
      <c r="IX129" s="29"/>
      <c r="IY129" s="29"/>
      <c r="IZ129" s="29"/>
      <c r="JA129" s="29"/>
      <c r="JB129" s="29"/>
      <c r="JC129" s="29"/>
      <c r="JD129" s="29"/>
      <c r="JE129" s="29"/>
      <c r="JF129" s="29"/>
      <c r="JG129" s="29"/>
      <c r="JH129" s="29"/>
      <c r="JI129" s="29"/>
      <c r="JJ129" s="29"/>
      <c r="JK129" s="29"/>
      <c r="JL129" s="29"/>
      <c r="JM129" s="29"/>
      <c r="JN129" s="29"/>
      <c r="JO129" s="29"/>
      <c r="JP129" s="29"/>
      <c r="JQ129" s="29"/>
      <c r="JR129" s="29"/>
      <c r="JS129" s="29"/>
      <c r="JT129" s="29"/>
      <c r="JU129" s="29"/>
      <c r="JV129" s="29"/>
      <c r="JW129" s="29"/>
      <c r="JX129" s="29"/>
      <c r="JY129" s="29"/>
      <c r="JZ129" s="29"/>
      <c r="KA129" s="29"/>
      <c r="KB129" s="29"/>
      <c r="KC129" s="29"/>
      <c r="KD129" s="29"/>
      <c r="KE129" s="29"/>
      <c r="KF129" s="29"/>
      <c r="KG129" s="29"/>
      <c r="KH129" s="29"/>
      <c r="KI129" s="29"/>
      <c r="KJ129" s="29"/>
      <c r="KK129" s="29"/>
      <c r="KL129" s="29"/>
      <c r="KM129" s="29"/>
      <c r="KN129" s="29"/>
      <c r="KO129" s="29"/>
      <c r="KP129" s="29"/>
      <c r="KQ129" s="29"/>
      <c r="KR129" s="29"/>
      <c r="KS129" s="29"/>
      <c r="KT129" s="29"/>
      <c r="KU129" s="29"/>
      <c r="KV129" s="29"/>
      <c r="KW129" s="29"/>
      <c r="KX129" s="29"/>
      <c r="KY129" s="29"/>
      <c r="KZ129" s="29"/>
      <c r="LA129" s="29"/>
      <c r="LB129" s="29"/>
      <c r="LC129" s="29"/>
      <c r="LD129" s="29"/>
      <c r="LE129" s="29"/>
      <c r="LF129" s="29"/>
      <c r="LG129" s="29"/>
      <c r="LH129" s="29"/>
      <c r="LI129" s="29"/>
      <c r="LJ129" s="29"/>
      <c r="LK129" s="29"/>
      <c r="LL129" s="29"/>
      <c r="LM129" s="29"/>
      <c r="LN129" s="29"/>
      <c r="LO129" s="29"/>
      <c r="LP129" s="29"/>
      <c r="LQ129" s="29"/>
      <c r="LR129" s="29"/>
      <c r="LS129" s="29"/>
      <c r="LT129" s="29"/>
      <c r="LU129" s="29"/>
      <c r="LV129" s="29"/>
      <c r="LW129" s="29"/>
      <c r="LX129" s="29"/>
      <c r="LY129" s="29"/>
      <c r="LZ129" s="29"/>
      <c r="MA129" s="29"/>
      <c r="MB129" s="29"/>
      <c r="MC129" s="29"/>
      <c r="MD129" s="29"/>
      <c r="ME129" s="29"/>
      <c r="MF129" s="29"/>
      <c r="MG129" s="29"/>
      <c r="MH129" s="29"/>
      <c r="MI129" s="29"/>
      <c r="MJ129" s="29"/>
      <c r="MK129" s="29"/>
      <c r="ML129" s="29"/>
      <c r="MM129" s="29"/>
      <c r="MN129" s="29"/>
      <c r="MO129" s="29"/>
      <c r="MP129" s="29"/>
      <c r="MQ129" s="29"/>
      <c r="MR129" s="29"/>
      <c r="MS129" s="29"/>
      <c r="MT129" s="29"/>
      <c r="MU129" s="29"/>
      <c r="MV129" s="29"/>
      <c r="MW129" s="29"/>
      <c r="MX129" s="29"/>
      <c r="MY129" s="29"/>
      <c r="MZ129" s="29"/>
      <c r="NA129" s="29"/>
      <c r="NB129" s="29"/>
      <c r="NC129" s="29"/>
      <c r="ND129" s="29"/>
      <c r="NE129" s="29"/>
      <c r="NF129" s="29"/>
      <c r="NG129" s="29"/>
      <c r="NH129" s="29"/>
      <c r="NI129" s="29"/>
      <c r="NJ129" s="29"/>
      <c r="NK129" s="29"/>
      <c r="NL129" s="29"/>
      <c r="NM129" s="29"/>
      <c r="NN129" s="29"/>
      <c r="NO129" s="29"/>
      <c r="NP129" s="29"/>
      <c r="NQ129" s="29"/>
      <c r="NR129" s="29"/>
      <c r="NS129" s="29"/>
      <c r="NT129" s="29"/>
      <c r="NU129" s="29"/>
      <c r="NV129" s="29"/>
      <c r="NW129" s="29"/>
      <c r="NX129" s="29"/>
      <c r="NY129" s="29"/>
      <c r="NZ129" s="29"/>
      <c r="OA129" s="29"/>
      <c r="OB129" s="29"/>
      <c r="OC129" s="29"/>
      <c r="OD129" s="29"/>
      <c r="OE129" s="29"/>
      <c r="OF129" s="29"/>
      <c r="OG129" s="29"/>
      <c r="OH129" s="29"/>
      <c r="OI129" s="29"/>
      <c r="OJ129" s="29"/>
      <c r="OK129" s="29"/>
      <c r="OL129" s="29"/>
      <c r="OM129" s="29"/>
      <c r="ON129" s="29"/>
      <c r="OO129" s="29"/>
      <c r="OP129" s="29"/>
      <c r="OQ129" s="29"/>
      <c r="OR129" s="29"/>
    </row>
    <row r="130" spans="1:408" s="24" customFormat="1" ht="228" customHeight="1" x14ac:dyDescent="0.2">
      <c r="A130" s="77"/>
      <c r="B130" s="73"/>
      <c r="C130" s="73"/>
      <c r="D130" s="73"/>
      <c r="E130" s="73"/>
      <c r="F130" s="2" t="s">
        <v>179</v>
      </c>
      <c r="G130" s="3" t="s">
        <v>94</v>
      </c>
      <c r="H130" s="2" t="s">
        <v>180</v>
      </c>
      <c r="I130" s="15" t="s">
        <v>75</v>
      </c>
      <c r="J130" s="6" t="s">
        <v>75</v>
      </c>
      <c r="K130" s="6" t="s">
        <v>53</v>
      </c>
      <c r="L130" s="2">
        <v>2</v>
      </c>
      <c r="M130" s="2">
        <v>4</v>
      </c>
      <c r="N130" s="2">
        <f t="shared" si="75"/>
        <v>8</v>
      </c>
      <c r="O130" s="20" t="str">
        <f t="shared" si="71"/>
        <v xml:space="preserve">Medio </v>
      </c>
      <c r="P130" s="4">
        <v>25</v>
      </c>
      <c r="Q130" s="4">
        <f t="shared" si="72"/>
        <v>200</v>
      </c>
      <c r="R130" s="3" t="str">
        <f t="shared" si="73"/>
        <v>II</v>
      </c>
      <c r="S130" s="3" t="str">
        <f t="shared" si="74"/>
        <v>No Aceptable o Aceptable con control específico</v>
      </c>
      <c r="T130" s="2">
        <v>5</v>
      </c>
      <c r="U130" s="8"/>
      <c r="V130" s="2" t="s">
        <v>96</v>
      </c>
      <c r="W130" s="2" t="s">
        <v>97</v>
      </c>
      <c r="X130" s="19" t="s">
        <v>56</v>
      </c>
      <c r="Y130" s="19"/>
      <c r="Z130" s="19" t="s">
        <v>252</v>
      </c>
      <c r="AA130" s="19" t="s">
        <v>56</v>
      </c>
      <c r="AB130" s="19" t="s">
        <v>66</v>
      </c>
      <c r="AC130" s="26"/>
      <c r="AD130" s="26"/>
      <c r="AE130" s="26"/>
      <c r="AF130" s="26"/>
      <c r="AG130" s="26"/>
      <c r="AH130" s="26"/>
      <c r="AI130" s="26"/>
      <c r="AJ130" s="26"/>
      <c r="AK130" s="26"/>
      <c r="AL130" s="26"/>
      <c r="AM130" s="26"/>
      <c r="AN130" s="26"/>
      <c r="AO130" s="26"/>
      <c r="AP130" s="26"/>
      <c r="AQ130" s="26"/>
      <c r="AR130" s="26"/>
      <c r="AS130" s="26"/>
      <c r="AT130" s="26"/>
      <c r="AU130" s="26"/>
      <c r="AV130" s="26"/>
      <c r="AW130" s="26"/>
      <c r="AX130" s="26"/>
      <c r="AY130" s="26"/>
      <c r="AZ130" s="26"/>
      <c r="BA130" s="26"/>
      <c r="BB130" s="26"/>
      <c r="BC130" s="26"/>
      <c r="BD130" s="26"/>
      <c r="BE130" s="26"/>
      <c r="BF130" s="26"/>
      <c r="BG130" s="26"/>
      <c r="BH130" s="26"/>
      <c r="BI130" s="26"/>
      <c r="BJ130" s="26"/>
      <c r="BK130" s="26"/>
      <c r="BL130" s="26"/>
      <c r="BM130" s="26"/>
      <c r="BN130" s="26"/>
      <c r="BO130" s="26"/>
      <c r="BP130" s="26"/>
      <c r="BQ130" s="26"/>
      <c r="BR130" s="26"/>
      <c r="BS130" s="26"/>
      <c r="BT130" s="26"/>
      <c r="BU130" s="26"/>
      <c r="BV130" s="26"/>
      <c r="BW130" s="26"/>
      <c r="BX130" s="26"/>
      <c r="BY130" s="26"/>
      <c r="BZ130" s="26"/>
      <c r="CA130" s="26"/>
      <c r="CB130" s="26"/>
      <c r="CC130" s="26"/>
      <c r="CD130" s="26"/>
      <c r="CE130" s="26"/>
      <c r="CF130" s="26"/>
      <c r="CG130" s="26"/>
      <c r="CH130" s="26"/>
      <c r="CI130" s="26"/>
      <c r="CJ130" s="26"/>
      <c r="CK130" s="26"/>
      <c r="CL130" s="26"/>
      <c r="CM130" s="26"/>
      <c r="CN130" s="26"/>
      <c r="CO130" s="26"/>
      <c r="CP130" s="26"/>
      <c r="CQ130" s="26"/>
      <c r="CR130" s="26"/>
      <c r="CS130" s="26"/>
      <c r="CT130" s="26"/>
      <c r="CU130" s="26"/>
      <c r="CV130" s="26"/>
      <c r="CW130" s="26"/>
      <c r="CX130" s="26"/>
      <c r="CY130" s="26"/>
      <c r="CZ130" s="26"/>
      <c r="DA130" s="26"/>
      <c r="DB130" s="26"/>
      <c r="DC130" s="26"/>
      <c r="DD130" s="26"/>
      <c r="DE130" s="26"/>
      <c r="DF130" s="26"/>
      <c r="DG130" s="26"/>
      <c r="DH130" s="26"/>
      <c r="DI130" s="26"/>
      <c r="DJ130" s="26"/>
      <c r="DK130" s="26"/>
      <c r="DL130" s="26"/>
      <c r="DM130" s="26"/>
      <c r="DN130" s="26"/>
      <c r="DO130" s="26"/>
      <c r="DP130" s="26"/>
      <c r="DQ130" s="26"/>
      <c r="DR130" s="26"/>
      <c r="DS130" s="26"/>
      <c r="DT130" s="26"/>
      <c r="DU130" s="26"/>
      <c r="DV130" s="26"/>
      <c r="DW130" s="26"/>
      <c r="DX130" s="26"/>
      <c r="DY130" s="26"/>
      <c r="DZ130" s="26"/>
      <c r="EA130" s="26"/>
      <c r="EB130" s="26"/>
      <c r="EC130" s="26"/>
      <c r="ED130" s="26"/>
      <c r="EE130" s="26"/>
      <c r="EF130" s="26"/>
      <c r="EG130" s="26"/>
      <c r="EH130" s="26"/>
      <c r="EI130" s="26"/>
      <c r="EJ130" s="26"/>
      <c r="EK130" s="26"/>
      <c r="EL130" s="26"/>
      <c r="EM130" s="26"/>
      <c r="EN130" s="26"/>
      <c r="EO130" s="26"/>
      <c r="EP130" s="26"/>
      <c r="EQ130" s="26"/>
      <c r="ER130" s="26"/>
      <c r="ES130" s="26"/>
      <c r="ET130" s="26"/>
      <c r="EU130" s="26"/>
      <c r="EV130" s="26"/>
      <c r="EW130" s="26"/>
      <c r="EX130" s="26"/>
      <c r="EY130" s="26"/>
      <c r="EZ130" s="26"/>
      <c r="FA130" s="26"/>
      <c r="FB130" s="26"/>
      <c r="FC130" s="26"/>
      <c r="FD130" s="26"/>
      <c r="FE130" s="26"/>
      <c r="FF130" s="26"/>
      <c r="FG130" s="26"/>
      <c r="FH130" s="26"/>
      <c r="FI130" s="26"/>
      <c r="FJ130" s="26"/>
      <c r="FK130" s="26"/>
      <c r="FL130" s="26"/>
      <c r="FM130" s="26"/>
      <c r="FN130" s="26"/>
      <c r="FO130" s="26"/>
      <c r="FP130" s="26"/>
      <c r="FQ130" s="26"/>
      <c r="FR130" s="26"/>
      <c r="FS130" s="26"/>
      <c r="FT130" s="26"/>
      <c r="FU130" s="26"/>
      <c r="FV130" s="26"/>
      <c r="FW130" s="26"/>
      <c r="FX130" s="26"/>
      <c r="FY130" s="26"/>
      <c r="FZ130" s="26"/>
      <c r="GA130" s="26"/>
      <c r="GB130" s="26"/>
      <c r="GC130" s="26"/>
      <c r="GD130" s="26"/>
      <c r="GE130" s="26"/>
      <c r="GF130" s="26"/>
      <c r="GG130" s="26"/>
      <c r="GH130" s="26"/>
      <c r="GI130" s="26"/>
      <c r="GJ130" s="26"/>
      <c r="GK130" s="26"/>
      <c r="GL130" s="26"/>
      <c r="GM130" s="26"/>
      <c r="GN130" s="26"/>
      <c r="GO130" s="26"/>
      <c r="GP130" s="26"/>
      <c r="GQ130" s="26"/>
      <c r="GR130" s="26"/>
      <c r="GS130" s="26"/>
      <c r="GT130" s="26"/>
      <c r="GU130" s="26"/>
      <c r="GV130" s="26"/>
      <c r="GW130" s="26"/>
      <c r="GX130" s="26"/>
      <c r="GY130" s="26"/>
      <c r="GZ130" s="26"/>
      <c r="HA130" s="26"/>
      <c r="HB130" s="26"/>
      <c r="HC130" s="26"/>
      <c r="HD130" s="26"/>
      <c r="HE130" s="26"/>
      <c r="HF130" s="26"/>
      <c r="HG130" s="26"/>
      <c r="HH130" s="26"/>
      <c r="HI130" s="26"/>
      <c r="HJ130" s="26"/>
      <c r="HK130" s="26"/>
      <c r="HL130" s="26"/>
      <c r="HM130" s="26"/>
      <c r="HN130" s="26"/>
      <c r="HO130" s="26"/>
      <c r="HP130" s="26"/>
      <c r="HQ130" s="26"/>
      <c r="HR130" s="26"/>
      <c r="HS130" s="26"/>
      <c r="HT130" s="26"/>
      <c r="HU130" s="26"/>
      <c r="HV130" s="26"/>
      <c r="HW130" s="26"/>
      <c r="HX130" s="26"/>
      <c r="HY130" s="26"/>
      <c r="HZ130" s="26"/>
      <c r="IA130" s="26"/>
      <c r="IB130" s="26"/>
      <c r="IC130" s="26"/>
      <c r="ID130" s="26"/>
      <c r="IE130" s="26"/>
      <c r="IF130" s="26"/>
      <c r="IG130" s="26"/>
      <c r="IH130" s="26"/>
      <c r="II130" s="26"/>
      <c r="IJ130" s="26"/>
      <c r="IK130" s="26"/>
      <c r="IL130" s="26"/>
      <c r="IM130" s="26"/>
      <c r="IN130" s="26"/>
      <c r="IO130" s="26"/>
      <c r="IP130" s="26"/>
      <c r="IQ130" s="26"/>
      <c r="IR130" s="26"/>
      <c r="IS130" s="26"/>
      <c r="IT130" s="26"/>
      <c r="IU130" s="26"/>
      <c r="IV130" s="26"/>
      <c r="IW130" s="26"/>
      <c r="IX130" s="26"/>
      <c r="IY130" s="26"/>
      <c r="IZ130" s="26"/>
      <c r="JA130" s="26"/>
      <c r="JB130" s="26"/>
      <c r="JC130" s="26"/>
      <c r="JD130" s="26"/>
      <c r="JE130" s="26"/>
      <c r="JF130" s="26"/>
      <c r="JG130" s="26"/>
      <c r="JH130" s="26"/>
      <c r="JI130" s="26"/>
      <c r="JJ130" s="26"/>
      <c r="JK130" s="26"/>
      <c r="JL130" s="26"/>
      <c r="JM130" s="26"/>
      <c r="JN130" s="26"/>
      <c r="JO130" s="26"/>
      <c r="JP130" s="26"/>
      <c r="JQ130" s="26"/>
      <c r="JR130" s="26"/>
      <c r="JS130" s="26"/>
      <c r="JT130" s="26"/>
      <c r="JU130" s="26"/>
      <c r="JV130" s="26"/>
      <c r="JW130" s="26"/>
      <c r="JX130" s="26"/>
      <c r="JY130" s="26"/>
      <c r="JZ130" s="26"/>
      <c r="KA130" s="26"/>
      <c r="KB130" s="26"/>
      <c r="KC130" s="26"/>
      <c r="KD130" s="26"/>
      <c r="KE130" s="26"/>
      <c r="KF130" s="26"/>
      <c r="KG130" s="26"/>
      <c r="KH130" s="26"/>
      <c r="KI130" s="26"/>
      <c r="KJ130" s="26"/>
      <c r="KK130" s="26"/>
      <c r="KL130" s="26"/>
      <c r="KM130" s="26"/>
      <c r="KN130" s="26"/>
      <c r="KO130" s="26"/>
      <c r="KP130" s="26"/>
      <c r="KQ130" s="26"/>
      <c r="KR130" s="26"/>
      <c r="KS130" s="26"/>
      <c r="KT130" s="26"/>
      <c r="KU130" s="26"/>
      <c r="KV130" s="26"/>
      <c r="KW130" s="26"/>
      <c r="KX130" s="26"/>
      <c r="KY130" s="26"/>
      <c r="KZ130" s="26"/>
      <c r="LA130" s="26"/>
      <c r="LB130" s="26"/>
      <c r="LC130" s="26"/>
      <c r="LD130" s="26"/>
      <c r="LE130" s="26"/>
      <c r="LF130" s="26"/>
      <c r="LG130" s="26"/>
      <c r="LH130" s="26"/>
      <c r="LI130" s="26"/>
      <c r="LJ130" s="26"/>
      <c r="LK130" s="26"/>
      <c r="LL130" s="26"/>
      <c r="LM130" s="26"/>
      <c r="LN130" s="26"/>
      <c r="LO130" s="26"/>
      <c r="LP130" s="26"/>
      <c r="LQ130" s="26"/>
      <c r="LR130" s="26"/>
      <c r="LS130" s="26"/>
      <c r="LT130" s="26"/>
      <c r="LU130" s="26"/>
      <c r="LV130" s="26"/>
      <c r="LW130" s="26"/>
      <c r="LX130" s="26"/>
      <c r="LY130" s="26"/>
      <c r="LZ130" s="26"/>
      <c r="MA130" s="26"/>
      <c r="MB130" s="26"/>
      <c r="MC130" s="26"/>
      <c r="MD130" s="26"/>
      <c r="ME130" s="26"/>
      <c r="MF130" s="26"/>
      <c r="MG130" s="26"/>
      <c r="MH130" s="26"/>
      <c r="MI130" s="26"/>
      <c r="MJ130" s="26"/>
      <c r="MK130" s="26"/>
      <c r="ML130" s="26"/>
      <c r="MM130" s="26"/>
      <c r="MN130" s="26"/>
      <c r="MO130" s="26"/>
      <c r="MP130" s="26"/>
      <c r="MQ130" s="26"/>
      <c r="MR130" s="26"/>
      <c r="MS130" s="26"/>
      <c r="MT130" s="26"/>
      <c r="MU130" s="26"/>
      <c r="MV130" s="26"/>
      <c r="MW130" s="26"/>
      <c r="MX130" s="26"/>
      <c r="MY130" s="26"/>
      <c r="MZ130" s="26"/>
      <c r="NA130" s="26"/>
      <c r="NB130" s="26"/>
      <c r="NC130" s="26"/>
      <c r="ND130" s="26"/>
      <c r="NE130" s="26"/>
      <c r="NF130" s="26"/>
      <c r="NG130" s="26"/>
      <c r="NH130" s="26"/>
      <c r="NI130" s="26"/>
      <c r="NJ130" s="26"/>
      <c r="NK130" s="26"/>
      <c r="NL130" s="26"/>
      <c r="NM130" s="26"/>
      <c r="NN130" s="26"/>
      <c r="NO130" s="26"/>
      <c r="NP130" s="26"/>
      <c r="NQ130" s="26"/>
      <c r="NR130" s="26"/>
      <c r="NS130" s="26"/>
      <c r="NT130" s="26"/>
      <c r="NU130" s="26"/>
      <c r="NV130" s="26"/>
      <c r="NW130" s="26"/>
      <c r="NX130" s="26"/>
      <c r="NY130" s="26"/>
      <c r="NZ130" s="26"/>
      <c r="OA130" s="26"/>
      <c r="OB130" s="26"/>
      <c r="OC130" s="26"/>
      <c r="OD130" s="26"/>
      <c r="OE130" s="26"/>
      <c r="OF130" s="26"/>
      <c r="OG130" s="26"/>
      <c r="OH130" s="26"/>
      <c r="OI130" s="26"/>
      <c r="OJ130" s="26"/>
      <c r="OK130" s="26"/>
      <c r="OL130" s="26"/>
      <c r="OM130" s="26"/>
      <c r="ON130" s="26"/>
      <c r="OO130" s="26"/>
      <c r="OP130" s="26"/>
      <c r="OQ130" s="26"/>
      <c r="OR130" s="26"/>
    </row>
    <row r="131" spans="1:408" s="24" customFormat="1" ht="280.5" customHeight="1" x14ac:dyDescent="0.2">
      <c r="A131" s="77"/>
      <c r="B131" s="73"/>
      <c r="C131" s="73"/>
      <c r="D131" s="73"/>
      <c r="E131" s="73"/>
      <c r="F131" s="2" t="s">
        <v>144</v>
      </c>
      <c r="G131" s="2" t="s">
        <v>124</v>
      </c>
      <c r="H131" s="2" t="s">
        <v>125</v>
      </c>
      <c r="I131" s="6" t="s">
        <v>75</v>
      </c>
      <c r="J131" s="6" t="s">
        <v>53</v>
      </c>
      <c r="K131" s="6" t="s">
        <v>53</v>
      </c>
      <c r="L131" s="2">
        <v>2</v>
      </c>
      <c r="M131" s="2">
        <v>3</v>
      </c>
      <c r="N131" s="2">
        <f t="shared" si="75"/>
        <v>6</v>
      </c>
      <c r="O131" s="2" t="str">
        <f t="shared" si="71"/>
        <v xml:space="preserve">Medio </v>
      </c>
      <c r="P131" s="4">
        <v>25</v>
      </c>
      <c r="Q131" s="4">
        <f t="shared" si="72"/>
        <v>150</v>
      </c>
      <c r="R131" s="3" t="str">
        <f t="shared" si="73"/>
        <v>II</v>
      </c>
      <c r="S131" s="3" t="str">
        <f t="shared" si="74"/>
        <v>No Aceptable o Aceptable con control específico</v>
      </c>
      <c r="T131" s="11">
        <v>3</v>
      </c>
      <c r="U131" s="2">
        <v>0</v>
      </c>
      <c r="V131" s="2" t="s">
        <v>126</v>
      </c>
      <c r="W131" s="2" t="s">
        <v>127</v>
      </c>
      <c r="X131" s="3" t="s">
        <v>56</v>
      </c>
      <c r="Y131" s="3" t="s">
        <v>56</v>
      </c>
      <c r="Z131" s="3" t="s">
        <v>225</v>
      </c>
      <c r="AA131" s="3" t="s">
        <v>56</v>
      </c>
      <c r="AB131" s="3" t="s">
        <v>128</v>
      </c>
      <c r="AC131" s="26"/>
      <c r="AD131" s="26"/>
      <c r="AE131" s="26"/>
      <c r="AF131" s="26"/>
      <c r="AG131" s="26"/>
      <c r="AH131" s="26"/>
      <c r="AI131" s="26"/>
      <c r="AJ131" s="26"/>
      <c r="AK131" s="26"/>
      <c r="AL131" s="26"/>
      <c r="AM131" s="26"/>
      <c r="AN131" s="26"/>
      <c r="AO131" s="26"/>
      <c r="AP131" s="26"/>
      <c r="AQ131" s="26"/>
      <c r="AR131" s="26"/>
      <c r="AS131" s="26"/>
      <c r="AT131" s="26"/>
      <c r="AU131" s="26"/>
      <c r="AV131" s="26"/>
      <c r="AW131" s="26"/>
      <c r="AX131" s="26"/>
      <c r="AY131" s="26"/>
      <c r="AZ131" s="26"/>
      <c r="BA131" s="26"/>
      <c r="BB131" s="26"/>
      <c r="BC131" s="26"/>
      <c r="BD131" s="26"/>
      <c r="BE131" s="26"/>
      <c r="BF131" s="26"/>
      <c r="BG131" s="26"/>
      <c r="BH131" s="26"/>
      <c r="BI131" s="26"/>
      <c r="BJ131" s="26"/>
      <c r="BK131" s="26"/>
      <c r="BL131" s="26"/>
      <c r="BM131" s="26"/>
      <c r="BN131" s="26"/>
      <c r="BO131" s="26"/>
      <c r="BP131" s="26"/>
      <c r="BQ131" s="26"/>
      <c r="BR131" s="26"/>
      <c r="BS131" s="26"/>
      <c r="BT131" s="26"/>
      <c r="BU131" s="26"/>
      <c r="BV131" s="26"/>
      <c r="BW131" s="26"/>
      <c r="BX131" s="26"/>
      <c r="BY131" s="26"/>
      <c r="BZ131" s="26"/>
      <c r="CA131" s="26"/>
      <c r="CB131" s="26"/>
      <c r="CC131" s="26"/>
      <c r="CD131" s="26"/>
      <c r="CE131" s="26"/>
      <c r="CF131" s="26"/>
      <c r="CG131" s="26"/>
      <c r="CH131" s="26"/>
      <c r="CI131" s="26"/>
      <c r="CJ131" s="26"/>
      <c r="CK131" s="26"/>
      <c r="CL131" s="26"/>
      <c r="CM131" s="26"/>
      <c r="CN131" s="26"/>
      <c r="CO131" s="26"/>
      <c r="CP131" s="26"/>
      <c r="CQ131" s="26"/>
      <c r="CR131" s="26"/>
      <c r="CS131" s="26"/>
      <c r="CT131" s="26"/>
      <c r="CU131" s="26"/>
      <c r="CV131" s="26"/>
      <c r="CW131" s="26"/>
      <c r="CX131" s="26"/>
      <c r="CY131" s="26"/>
      <c r="CZ131" s="26"/>
      <c r="DA131" s="26"/>
      <c r="DB131" s="26"/>
      <c r="DC131" s="26"/>
      <c r="DD131" s="26"/>
      <c r="DE131" s="26"/>
      <c r="DF131" s="26"/>
      <c r="DG131" s="26"/>
      <c r="DH131" s="26"/>
      <c r="DI131" s="26"/>
      <c r="DJ131" s="26"/>
      <c r="DK131" s="26"/>
      <c r="DL131" s="26"/>
      <c r="DM131" s="26"/>
      <c r="DN131" s="26"/>
      <c r="DO131" s="26"/>
      <c r="DP131" s="26"/>
      <c r="DQ131" s="26"/>
      <c r="DR131" s="26"/>
      <c r="DS131" s="26"/>
      <c r="DT131" s="26"/>
      <c r="DU131" s="26"/>
      <c r="DV131" s="26"/>
      <c r="DW131" s="26"/>
      <c r="DX131" s="26"/>
      <c r="DY131" s="26"/>
      <c r="DZ131" s="26"/>
      <c r="EA131" s="26"/>
      <c r="EB131" s="26"/>
      <c r="EC131" s="26"/>
      <c r="ED131" s="26"/>
      <c r="EE131" s="26"/>
      <c r="EF131" s="26"/>
      <c r="EG131" s="26"/>
      <c r="EH131" s="26"/>
      <c r="EI131" s="26"/>
      <c r="EJ131" s="26"/>
      <c r="EK131" s="26"/>
      <c r="EL131" s="26"/>
      <c r="EM131" s="26"/>
      <c r="EN131" s="26"/>
      <c r="EO131" s="26"/>
      <c r="EP131" s="26"/>
      <c r="EQ131" s="26"/>
      <c r="ER131" s="26"/>
      <c r="ES131" s="26"/>
      <c r="ET131" s="26"/>
      <c r="EU131" s="26"/>
      <c r="EV131" s="26"/>
      <c r="EW131" s="26"/>
      <c r="EX131" s="26"/>
      <c r="EY131" s="26"/>
      <c r="EZ131" s="26"/>
      <c r="FA131" s="26"/>
      <c r="FB131" s="26"/>
      <c r="FC131" s="26"/>
      <c r="FD131" s="26"/>
      <c r="FE131" s="26"/>
      <c r="FF131" s="26"/>
      <c r="FG131" s="26"/>
      <c r="FH131" s="26"/>
      <c r="FI131" s="26"/>
      <c r="FJ131" s="26"/>
      <c r="FK131" s="26"/>
      <c r="FL131" s="26"/>
      <c r="FM131" s="26"/>
      <c r="FN131" s="26"/>
      <c r="FO131" s="26"/>
      <c r="FP131" s="26"/>
      <c r="FQ131" s="26"/>
      <c r="FR131" s="26"/>
      <c r="FS131" s="26"/>
      <c r="FT131" s="26"/>
      <c r="FU131" s="26"/>
      <c r="FV131" s="26"/>
      <c r="FW131" s="26"/>
      <c r="FX131" s="26"/>
      <c r="FY131" s="26"/>
      <c r="FZ131" s="26"/>
      <c r="GA131" s="26"/>
      <c r="GB131" s="26"/>
      <c r="GC131" s="26"/>
      <c r="GD131" s="26"/>
      <c r="GE131" s="26"/>
      <c r="GF131" s="26"/>
      <c r="GG131" s="26"/>
      <c r="GH131" s="26"/>
      <c r="GI131" s="26"/>
      <c r="GJ131" s="26"/>
      <c r="GK131" s="26"/>
      <c r="GL131" s="26"/>
      <c r="GM131" s="26"/>
      <c r="GN131" s="26"/>
      <c r="GO131" s="26"/>
      <c r="GP131" s="26"/>
      <c r="GQ131" s="26"/>
      <c r="GR131" s="26"/>
      <c r="GS131" s="26"/>
      <c r="GT131" s="26"/>
      <c r="GU131" s="26"/>
      <c r="GV131" s="26"/>
      <c r="GW131" s="26"/>
      <c r="GX131" s="26"/>
      <c r="GY131" s="26"/>
      <c r="GZ131" s="26"/>
      <c r="HA131" s="26"/>
      <c r="HB131" s="26"/>
      <c r="HC131" s="26"/>
      <c r="HD131" s="26"/>
      <c r="HE131" s="26"/>
      <c r="HF131" s="26"/>
      <c r="HG131" s="26"/>
      <c r="HH131" s="26"/>
      <c r="HI131" s="26"/>
      <c r="HJ131" s="26"/>
      <c r="HK131" s="26"/>
      <c r="HL131" s="26"/>
      <c r="HM131" s="26"/>
      <c r="HN131" s="26"/>
      <c r="HO131" s="26"/>
      <c r="HP131" s="26"/>
      <c r="HQ131" s="26"/>
      <c r="HR131" s="26"/>
      <c r="HS131" s="26"/>
      <c r="HT131" s="26"/>
      <c r="HU131" s="26"/>
      <c r="HV131" s="26"/>
      <c r="HW131" s="26"/>
      <c r="HX131" s="26"/>
      <c r="HY131" s="26"/>
      <c r="HZ131" s="26"/>
      <c r="IA131" s="26"/>
      <c r="IB131" s="26"/>
      <c r="IC131" s="26"/>
      <c r="ID131" s="26"/>
      <c r="IE131" s="26"/>
      <c r="IF131" s="26"/>
      <c r="IG131" s="26"/>
      <c r="IH131" s="26"/>
      <c r="II131" s="26"/>
      <c r="IJ131" s="26"/>
      <c r="IK131" s="26"/>
      <c r="IL131" s="26"/>
      <c r="IM131" s="26"/>
      <c r="IN131" s="26"/>
      <c r="IO131" s="26"/>
      <c r="IP131" s="26"/>
      <c r="IQ131" s="26"/>
      <c r="IR131" s="26"/>
      <c r="IS131" s="26"/>
      <c r="IT131" s="26"/>
      <c r="IU131" s="26"/>
      <c r="IV131" s="26"/>
      <c r="IW131" s="26"/>
      <c r="IX131" s="26"/>
      <c r="IY131" s="26"/>
      <c r="IZ131" s="26"/>
      <c r="JA131" s="26"/>
      <c r="JB131" s="26"/>
      <c r="JC131" s="26"/>
      <c r="JD131" s="26"/>
      <c r="JE131" s="26"/>
      <c r="JF131" s="26"/>
      <c r="JG131" s="26"/>
      <c r="JH131" s="26"/>
      <c r="JI131" s="26"/>
      <c r="JJ131" s="26"/>
      <c r="JK131" s="26"/>
      <c r="JL131" s="26"/>
      <c r="JM131" s="26"/>
      <c r="JN131" s="26"/>
      <c r="JO131" s="26"/>
      <c r="JP131" s="26"/>
      <c r="JQ131" s="26"/>
      <c r="JR131" s="26"/>
      <c r="JS131" s="26"/>
      <c r="JT131" s="26"/>
      <c r="JU131" s="26"/>
      <c r="JV131" s="26"/>
      <c r="JW131" s="26"/>
      <c r="JX131" s="26"/>
      <c r="JY131" s="26"/>
      <c r="JZ131" s="26"/>
      <c r="KA131" s="26"/>
      <c r="KB131" s="26"/>
      <c r="KC131" s="26"/>
      <c r="KD131" s="26"/>
      <c r="KE131" s="26"/>
      <c r="KF131" s="26"/>
      <c r="KG131" s="26"/>
      <c r="KH131" s="26"/>
      <c r="KI131" s="26"/>
      <c r="KJ131" s="26"/>
      <c r="KK131" s="26"/>
      <c r="KL131" s="26"/>
      <c r="KM131" s="26"/>
      <c r="KN131" s="26"/>
      <c r="KO131" s="26"/>
      <c r="KP131" s="26"/>
      <c r="KQ131" s="26"/>
      <c r="KR131" s="26"/>
      <c r="KS131" s="26"/>
      <c r="KT131" s="26"/>
      <c r="KU131" s="26"/>
      <c r="KV131" s="26"/>
      <c r="KW131" s="26"/>
      <c r="KX131" s="26"/>
      <c r="KY131" s="26"/>
      <c r="KZ131" s="26"/>
      <c r="LA131" s="26"/>
      <c r="LB131" s="26"/>
      <c r="LC131" s="26"/>
      <c r="LD131" s="26"/>
      <c r="LE131" s="26"/>
      <c r="LF131" s="26"/>
      <c r="LG131" s="26"/>
      <c r="LH131" s="26"/>
      <c r="LI131" s="26"/>
      <c r="LJ131" s="26"/>
      <c r="LK131" s="26"/>
      <c r="LL131" s="26"/>
      <c r="LM131" s="26"/>
      <c r="LN131" s="26"/>
      <c r="LO131" s="26"/>
      <c r="LP131" s="26"/>
      <c r="LQ131" s="26"/>
      <c r="LR131" s="26"/>
      <c r="LS131" s="26"/>
      <c r="LT131" s="26"/>
      <c r="LU131" s="26"/>
      <c r="LV131" s="26"/>
      <c r="LW131" s="26"/>
      <c r="LX131" s="26"/>
      <c r="LY131" s="26"/>
      <c r="LZ131" s="26"/>
      <c r="MA131" s="26"/>
      <c r="MB131" s="26"/>
      <c r="MC131" s="26"/>
      <c r="MD131" s="26"/>
      <c r="ME131" s="26"/>
      <c r="MF131" s="26"/>
      <c r="MG131" s="26"/>
      <c r="MH131" s="26"/>
      <c r="MI131" s="26"/>
      <c r="MJ131" s="26"/>
      <c r="MK131" s="26"/>
      <c r="ML131" s="26"/>
      <c r="MM131" s="26"/>
      <c r="MN131" s="26"/>
      <c r="MO131" s="26"/>
      <c r="MP131" s="26"/>
      <c r="MQ131" s="26"/>
      <c r="MR131" s="26"/>
      <c r="MS131" s="26"/>
      <c r="MT131" s="26"/>
      <c r="MU131" s="26"/>
      <c r="MV131" s="26"/>
      <c r="MW131" s="26"/>
      <c r="MX131" s="26"/>
      <c r="MY131" s="26"/>
      <c r="MZ131" s="26"/>
      <c r="NA131" s="26"/>
      <c r="NB131" s="26"/>
      <c r="NC131" s="26"/>
      <c r="ND131" s="26"/>
      <c r="NE131" s="26"/>
      <c r="NF131" s="26"/>
      <c r="NG131" s="26"/>
      <c r="NH131" s="26"/>
      <c r="NI131" s="26"/>
      <c r="NJ131" s="26"/>
      <c r="NK131" s="26"/>
      <c r="NL131" s="26"/>
      <c r="NM131" s="26"/>
      <c r="NN131" s="26"/>
      <c r="NO131" s="26"/>
      <c r="NP131" s="26"/>
      <c r="NQ131" s="26"/>
      <c r="NR131" s="26"/>
      <c r="NS131" s="26"/>
      <c r="NT131" s="26"/>
      <c r="NU131" s="26"/>
      <c r="NV131" s="26"/>
      <c r="NW131" s="26"/>
      <c r="NX131" s="26"/>
      <c r="NY131" s="26"/>
      <c r="NZ131" s="26"/>
      <c r="OA131" s="26"/>
      <c r="OB131" s="26"/>
      <c r="OC131" s="26"/>
      <c r="OD131" s="26"/>
      <c r="OE131" s="26"/>
      <c r="OF131" s="26"/>
      <c r="OG131" s="26"/>
      <c r="OH131" s="26"/>
      <c r="OI131" s="26"/>
      <c r="OJ131" s="26"/>
      <c r="OK131" s="26"/>
      <c r="OL131" s="26"/>
      <c r="OM131" s="26"/>
      <c r="ON131" s="26"/>
      <c r="OO131" s="26"/>
      <c r="OP131" s="26"/>
      <c r="OQ131" s="26"/>
      <c r="OR131" s="26"/>
    </row>
    <row r="132" spans="1:408" s="24" customFormat="1" ht="86.25" customHeight="1" x14ac:dyDescent="0.2">
      <c r="A132" s="77"/>
      <c r="B132" s="73"/>
      <c r="C132" s="73"/>
      <c r="D132" s="73"/>
      <c r="E132" s="73"/>
      <c r="F132" s="2" t="s">
        <v>181</v>
      </c>
      <c r="G132" s="2" t="s">
        <v>73</v>
      </c>
      <c r="H132" s="5" t="s">
        <v>149</v>
      </c>
      <c r="I132" s="6" t="s">
        <v>75</v>
      </c>
      <c r="J132" s="6" t="s">
        <v>75</v>
      </c>
      <c r="K132" s="6" t="s">
        <v>53</v>
      </c>
      <c r="L132" s="2">
        <v>6</v>
      </c>
      <c r="M132" s="2">
        <v>2</v>
      </c>
      <c r="N132" s="2">
        <f t="shared" si="75"/>
        <v>12</v>
      </c>
      <c r="O132" s="20" t="str">
        <f t="shared" si="71"/>
        <v xml:space="preserve">Alto </v>
      </c>
      <c r="P132" s="4">
        <v>25</v>
      </c>
      <c r="Q132" s="4">
        <f t="shared" si="72"/>
        <v>300</v>
      </c>
      <c r="R132" s="3" t="str">
        <f t="shared" si="73"/>
        <v>II</v>
      </c>
      <c r="S132" s="3" t="str">
        <f t="shared" si="74"/>
        <v>No Aceptable o Aceptable con control específico</v>
      </c>
      <c r="T132" s="2">
        <v>5</v>
      </c>
      <c r="U132" s="8"/>
      <c r="V132" s="9" t="s">
        <v>103</v>
      </c>
      <c r="W132" s="2" t="s">
        <v>77</v>
      </c>
      <c r="X132" s="3" t="s">
        <v>56</v>
      </c>
      <c r="Y132" s="3" t="s">
        <v>56</v>
      </c>
      <c r="Z132" s="3" t="s">
        <v>104</v>
      </c>
      <c r="AA132" s="3" t="s">
        <v>56</v>
      </c>
      <c r="AB132" s="3" t="s">
        <v>66</v>
      </c>
      <c r="AC132" s="26"/>
      <c r="AD132" s="26"/>
      <c r="AE132" s="26"/>
      <c r="AF132" s="26"/>
      <c r="AG132" s="26"/>
      <c r="AH132" s="26"/>
      <c r="AI132" s="26"/>
      <c r="AJ132" s="26"/>
      <c r="AK132" s="26"/>
      <c r="AL132" s="26"/>
      <c r="AM132" s="26"/>
      <c r="AN132" s="26"/>
      <c r="AO132" s="26"/>
      <c r="AP132" s="26"/>
      <c r="AQ132" s="26"/>
      <c r="AR132" s="26"/>
      <c r="AS132" s="26"/>
      <c r="AT132" s="26"/>
      <c r="AU132" s="26"/>
      <c r="AV132" s="26"/>
      <c r="AW132" s="26"/>
      <c r="AX132" s="26"/>
      <c r="AY132" s="26"/>
      <c r="AZ132" s="26"/>
      <c r="BA132" s="26"/>
      <c r="BB132" s="26"/>
      <c r="BC132" s="26"/>
      <c r="BD132" s="26"/>
      <c r="BE132" s="26"/>
      <c r="BF132" s="26"/>
      <c r="BG132" s="26"/>
      <c r="BH132" s="26"/>
      <c r="BI132" s="26"/>
      <c r="BJ132" s="26"/>
      <c r="BK132" s="26"/>
      <c r="BL132" s="26"/>
      <c r="BM132" s="26"/>
      <c r="BN132" s="26"/>
      <c r="BO132" s="26"/>
      <c r="BP132" s="26"/>
      <c r="BQ132" s="26"/>
      <c r="BR132" s="26"/>
      <c r="BS132" s="26"/>
      <c r="BT132" s="26"/>
      <c r="BU132" s="26"/>
      <c r="BV132" s="26"/>
      <c r="BW132" s="26"/>
      <c r="BX132" s="26"/>
      <c r="BY132" s="26"/>
      <c r="BZ132" s="26"/>
      <c r="CA132" s="26"/>
      <c r="CB132" s="26"/>
      <c r="CC132" s="26"/>
      <c r="CD132" s="26"/>
      <c r="CE132" s="26"/>
      <c r="CF132" s="26"/>
      <c r="CG132" s="26"/>
      <c r="CH132" s="26"/>
      <c r="CI132" s="26"/>
      <c r="CJ132" s="26"/>
      <c r="CK132" s="26"/>
      <c r="CL132" s="26"/>
      <c r="CM132" s="26"/>
      <c r="CN132" s="26"/>
      <c r="CO132" s="26"/>
      <c r="CP132" s="26"/>
      <c r="CQ132" s="26"/>
      <c r="CR132" s="26"/>
      <c r="CS132" s="26"/>
      <c r="CT132" s="26"/>
      <c r="CU132" s="26"/>
      <c r="CV132" s="26"/>
      <c r="CW132" s="26"/>
      <c r="CX132" s="26"/>
      <c r="CY132" s="26"/>
      <c r="CZ132" s="26"/>
      <c r="DA132" s="26"/>
      <c r="DB132" s="26"/>
      <c r="DC132" s="26"/>
      <c r="DD132" s="26"/>
      <c r="DE132" s="26"/>
      <c r="DF132" s="26"/>
      <c r="DG132" s="26"/>
      <c r="DH132" s="26"/>
      <c r="DI132" s="26"/>
      <c r="DJ132" s="26"/>
      <c r="DK132" s="26"/>
      <c r="DL132" s="26"/>
      <c r="DM132" s="26"/>
      <c r="DN132" s="26"/>
      <c r="DO132" s="26"/>
      <c r="DP132" s="26"/>
      <c r="DQ132" s="26"/>
      <c r="DR132" s="26"/>
      <c r="DS132" s="26"/>
      <c r="DT132" s="26"/>
      <c r="DU132" s="26"/>
      <c r="DV132" s="26"/>
      <c r="DW132" s="26"/>
      <c r="DX132" s="26"/>
      <c r="DY132" s="26"/>
      <c r="DZ132" s="26"/>
      <c r="EA132" s="26"/>
      <c r="EB132" s="26"/>
      <c r="EC132" s="26"/>
      <c r="ED132" s="26"/>
      <c r="EE132" s="26"/>
      <c r="EF132" s="26"/>
      <c r="EG132" s="26"/>
      <c r="EH132" s="26"/>
      <c r="EI132" s="26"/>
      <c r="EJ132" s="26"/>
      <c r="EK132" s="26"/>
      <c r="EL132" s="26"/>
      <c r="EM132" s="26"/>
      <c r="EN132" s="26"/>
      <c r="EO132" s="26"/>
      <c r="EP132" s="26"/>
      <c r="EQ132" s="26"/>
      <c r="ER132" s="26"/>
      <c r="ES132" s="26"/>
      <c r="ET132" s="26"/>
      <c r="EU132" s="26"/>
      <c r="EV132" s="26"/>
      <c r="EW132" s="26"/>
      <c r="EX132" s="26"/>
      <c r="EY132" s="26"/>
      <c r="EZ132" s="26"/>
      <c r="FA132" s="26"/>
      <c r="FB132" s="26"/>
      <c r="FC132" s="26"/>
      <c r="FD132" s="26"/>
      <c r="FE132" s="26"/>
      <c r="FF132" s="26"/>
      <c r="FG132" s="26"/>
      <c r="FH132" s="26"/>
      <c r="FI132" s="26"/>
      <c r="FJ132" s="26"/>
      <c r="FK132" s="26"/>
      <c r="FL132" s="26"/>
      <c r="FM132" s="26"/>
      <c r="FN132" s="26"/>
      <c r="FO132" s="26"/>
      <c r="FP132" s="26"/>
      <c r="FQ132" s="26"/>
      <c r="FR132" s="26"/>
      <c r="FS132" s="26"/>
      <c r="FT132" s="26"/>
      <c r="FU132" s="26"/>
      <c r="FV132" s="26"/>
      <c r="FW132" s="26"/>
      <c r="FX132" s="26"/>
      <c r="FY132" s="26"/>
      <c r="FZ132" s="26"/>
      <c r="GA132" s="26"/>
      <c r="GB132" s="26"/>
      <c r="GC132" s="26"/>
      <c r="GD132" s="26"/>
      <c r="GE132" s="26"/>
      <c r="GF132" s="26"/>
      <c r="GG132" s="26"/>
      <c r="GH132" s="26"/>
      <c r="GI132" s="26"/>
      <c r="GJ132" s="26"/>
      <c r="GK132" s="26"/>
      <c r="GL132" s="26"/>
      <c r="GM132" s="26"/>
      <c r="GN132" s="26"/>
      <c r="GO132" s="26"/>
      <c r="GP132" s="26"/>
      <c r="GQ132" s="26"/>
      <c r="GR132" s="26"/>
      <c r="GS132" s="26"/>
      <c r="GT132" s="26"/>
      <c r="GU132" s="26"/>
      <c r="GV132" s="26"/>
      <c r="GW132" s="26"/>
      <c r="GX132" s="26"/>
      <c r="GY132" s="26"/>
      <c r="GZ132" s="26"/>
      <c r="HA132" s="26"/>
      <c r="HB132" s="26"/>
      <c r="HC132" s="26"/>
      <c r="HD132" s="26"/>
      <c r="HE132" s="26"/>
      <c r="HF132" s="26"/>
      <c r="HG132" s="26"/>
      <c r="HH132" s="26"/>
      <c r="HI132" s="26"/>
      <c r="HJ132" s="26"/>
      <c r="HK132" s="26"/>
      <c r="HL132" s="26"/>
      <c r="HM132" s="26"/>
      <c r="HN132" s="26"/>
      <c r="HO132" s="26"/>
      <c r="HP132" s="26"/>
      <c r="HQ132" s="26"/>
      <c r="HR132" s="26"/>
      <c r="HS132" s="26"/>
      <c r="HT132" s="26"/>
      <c r="HU132" s="26"/>
      <c r="HV132" s="26"/>
      <c r="HW132" s="26"/>
      <c r="HX132" s="26"/>
      <c r="HY132" s="26"/>
      <c r="HZ132" s="26"/>
      <c r="IA132" s="26"/>
      <c r="IB132" s="26"/>
      <c r="IC132" s="26"/>
      <c r="ID132" s="26"/>
      <c r="IE132" s="26"/>
      <c r="IF132" s="26"/>
      <c r="IG132" s="26"/>
      <c r="IH132" s="26"/>
      <c r="II132" s="26"/>
      <c r="IJ132" s="26"/>
      <c r="IK132" s="26"/>
      <c r="IL132" s="26"/>
      <c r="IM132" s="26"/>
      <c r="IN132" s="26"/>
      <c r="IO132" s="26"/>
      <c r="IP132" s="26"/>
      <c r="IQ132" s="26"/>
      <c r="IR132" s="26"/>
      <c r="IS132" s="26"/>
      <c r="IT132" s="26"/>
      <c r="IU132" s="26"/>
      <c r="IV132" s="26"/>
      <c r="IW132" s="26"/>
      <c r="IX132" s="26"/>
      <c r="IY132" s="26"/>
      <c r="IZ132" s="26"/>
      <c r="JA132" s="26"/>
      <c r="JB132" s="26"/>
      <c r="JC132" s="26"/>
      <c r="JD132" s="26"/>
      <c r="JE132" s="26"/>
      <c r="JF132" s="26"/>
      <c r="JG132" s="26"/>
      <c r="JH132" s="26"/>
      <c r="JI132" s="26"/>
      <c r="JJ132" s="26"/>
      <c r="JK132" s="26"/>
      <c r="JL132" s="26"/>
      <c r="JM132" s="26"/>
      <c r="JN132" s="26"/>
      <c r="JO132" s="26"/>
      <c r="JP132" s="26"/>
      <c r="JQ132" s="26"/>
      <c r="JR132" s="26"/>
      <c r="JS132" s="26"/>
      <c r="JT132" s="26"/>
      <c r="JU132" s="26"/>
      <c r="JV132" s="26"/>
      <c r="JW132" s="26"/>
      <c r="JX132" s="26"/>
      <c r="JY132" s="26"/>
      <c r="JZ132" s="26"/>
      <c r="KA132" s="26"/>
      <c r="KB132" s="26"/>
      <c r="KC132" s="26"/>
      <c r="KD132" s="26"/>
      <c r="KE132" s="26"/>
      <c r="KF132" s="26"/>
      <c r="KG132" s="26"/>
      <c r="KH132" s="26"/>
      <c r="KI132" s="26"/>
      <c r="KJ132" s="26"/>
      <c r="KK132" s="26"/>
      <c r="KL132" s="26"/>
      <c r="KM132" s="26"/>
      <c r="KN132" s="26"/>
      <c r="KO132" s="26"/>
      <c r="KP132" s="26"/>
      <c r="KQ132" s="26"/>
      <c r="KR132" s="26"/>
      <c r="KS132" s="26"/>
      <c r="KT132" s="26"/>
      <c r="KU132" s="26"/>
      <c r="KV132" s="26"/>
      <c r="KW132" s="26"/>
      <c r="KX132" s="26"/>
      <c r="KY132" s="26"/>
      <c r="KZ132" s="26"/>
      <c r="LA132" s="26"/>
      <c r="LB132" s="26"/>
      <c r="LC132" s="26"/>
      <c r="LD132" s="26"/>
      <c r="LE132" s="26"/>
      <c r="LF132" s="26"/>
      <c r="LG132" s="26"/>
      <c r="LH132" s="26"/>
      <c r="LI132" s="26"/>
      <c r="LJ132" s="26"/>
      <c r="LK132" s="26"/>
      <c r="LL132" s="26"/>
      <c r="LM132" s="26"/>
      <c r="LN132" s="26"/>
      <c r="LO132" s="26"/>
      <c r="LP132" s="26"/>
      <c r="LQ132" s="26"/>
      <c r="LR132" s="26"/>
      <c r="LS132" s="26"/>
      <c r="LT132" s="26"/>
      <c r="LU132" s="26"/>
      <c r="LV132" s="26"/>
      <c r="LW132" s="26"/>
      <c r="LX132" s="26"/>
      <c r="LY132" s="26"/>
      <c r="LZ132" s="26"/>
      <c r="MA132" s="26"/>
      <c r="MB132" s="26"/>
      <c r="MC132" s="26"/>
      <c r="MD132" s="26"/>
      <c r="ME132" s="26"/>
      <c r="MF132" s="26"/>
      <c r="MG132" s="26"/>
      <c r="MH132" s="26"/>
      <c r="MI132" s="26"/>
      <c r="MJ132" s="26"/>
      <c r="MK132" s="26"/>
      <c r="ML132" s="26"/>
      <c r="MM132" s="26"/>
      <c r="MN132" s="26"/>
      <c r="MO132" s="26"/>
      <c r="MP132" s="26"/>
      <c r="MQ132" s="26"/>
      <c r="MR132" s="26"/>
      <c r="MS132" s="26"/>
      <c r="MT132" s="26"/>
      <c r="MU132" s="26"/>
      <c r="MV132" s="26"/>
      <c r="MW132" s="26"/>
      <c r="MX132" s="26"/>
      <c r="MY132" s="26"/>
      <c r="MZ132" s="26"/>
      <c r="NA132" s="26"/>
      <c r="NB132" s="26"/>
      <c r="NC132" s="26"/>
      <c r="ND132" s="26"/>
      <c r="NE132" s="26"/>
      <c r="NF132" s="26"/>
      <c r="NG132" s="26"/>
      <c r="NH132" s="26"/>
      <c r="NI132" s="26"/>
      <c r="NJ132" s="26"/>
      <c r="NK132" s="26"/>
      <c r="NL132" s="26"/>
      <c r="NM132" s="26"/>
      <c r="NN132" s="26"/>
      <c r="NO132" s="26"/>
      <c r="NP132" s="26"/>
      <c r="NQ132" s="26"/>
      <c r="NR132" s="26"/>
      <c r="NS132" s="26"/>
      <c r="NT132" s="26"/>
      <c r="NU132" s="26"/>
      <c r="NV132" s="26"/>
      <c r="NW132" s="26"/>
      <c r="NX132" s="26"/>
      <c r="NY132" s="26"/>
      <c r="NZ132" s="26"/>
      <c r="OA132" s="26"/>
      <c r="OB132" s="26"/>
      <c r="OC132" s="26"/>
      <c r="OD132" s="26"/>
      <c r="OE132" s="26"/>
      <c r="OF132" s="26"/>
      <c r="OG132" s="26"/>
      <c r="OH132" s="26"/>
      <c r="OI132" s="26"/>
      <c r="OJ132" s="26"/>
      <c r="OK132" s="26"/>
      <c r="OL132" s="26"/>
      <c r="OM132" s="26"/>
      <c r="ON132" s="26"/>
      <c r="OO132" s="26"/>
      <c r="OP132" s="26"/>
      <c r="OQ132" s="26"/>
      <c r="OR132" s="26"/>
    </row>
    <row r="133" spans="1:408" s="24" customFormat="1" ht="128.25" customHeight="1" x14ac:dyDescent="0.2">
      <c r="A133" s="77"/>
      <c r="B133" s="73"/>
      <c r="C133" s="73"/>
      <c r="D133" s="73"/>
      <c r="E133" s="73"/>
      <c r="F133" s="2" t="s">
        <v>227</v>
      </c>
      <c r="G133" s="2" t="s">
        <v>247</v>
      </c>
      <c r="H133" s="2" t="s">
        <v>248</v>
      </c>
      <c r="I133" s="6"/>
      <c r="J133" s="6" t="s">
        <v>75</v>
      </c>
      <c r="K133" s="6" t="s">
        <v>53</v>
      </c>
      <c r="L133" s="2">
        <v>6</v>
      </c>
      <c r="M133" s="2">
        <v>1</v>
      </c>
      <c r="N133" s="2">
        <f t="shared" si="75"/>
        <v>6</v>
      </c>
      <c r="O133" s="20" t="str">
        <f t="shared" si="71"/>
        <v xml:space="preserve">Medio </v>
      </c>
      <c r="P133" s="4">
        <v>25</v>
      </c>
      <c r="Q133" s="4">
        <f t="shared" si="72"/>
        <v>150</v>
      </c>
      <c r="R133" s="3" t="str">
        <f t="shared" si="73"/>
        <v>II</v>
      </c>
      <c r="S133" s="3" t="str">
        <f t="shared" si="74"/>
        <v>No Aceptable o Aceptable con control específico</v>
      </c>
      <c r="T133" s="2">
        <v>5</v>
      </c>
      <c r="U133" s="8"/>
      <c r="V133" s="2" t="s">
        <v>210</v>
      </c>
      <c r="W133" s="2" t="s">
        <v>155</v>
      </c>
      <c r="X133" s="3" t="s">
        <v>56</v>
      </c>
      <c r="Y133" s="3" t="s">
        <v>56</v>
      </c>
      <c r="Z133" s="3" t="s">
        <v>230</v>
      </c>
      <c r="AA133" s="3" t="s">
        <v>231</v>
      </c>
      <c r="AB133" s="3" t="s">
        <v>66</v>
      </c>
      <c r="AC133" s="26"/>
      <c r="AD133" s="26"/>
      <c r="AE133" s="26"/>
      <c r="AF133" s="26"/>
      <c r="AG133" s="26"/>
      <c r="AH133" s="26"/>
      <c r="AI133" s="26"/>
      <c r="AJ133" s="26"/>
      <c r="AK133" s="26"/>
      <c r="AL133" s="26"/>
      <c r="AM133" s="26"/>
      <c r="AN133" s="26"/>
      <c r="AO133" s="26"/>
      <c r="AP133" s="26"/>
      <c r="AQ133" s="26"/>
      <c r="AR133" s="26"/>
      <c r="AS133" s="26"/>
      <c r="AT133" s="26"/>
      <c r="AU133" s="26"/>
      <c r="AV133" s="26"/>
      <c r="AW133" s="26"/>
      <c r="AX133" s="26"/>
      <c r="AY133" s="26"/>
      <c r="AZ133" s="26"/>
      <c r="BA133" s="26"/>
      <c r="BB133" s="26"/>
      <c r="BC133" s="26"/>
      <c r="BD133" s="26"/>
      <c r="BE133" s="26"/>
      <c r="BF133" s="26"/>
      <c r="BG133" s="26"/>
      <c r="BH133" s="26"/>
      <c r="BI133" s="26"/>
      <c r="BJ133" s="26"/>
      <c r="BK133" s="26"/>
      <c r="BL133" s="26"/>
      <c r="BM133" s="26"/>
      <c r="BN133" s="26"/>
      <c r="BO133" s="26"/>
      <c r="BP133" s="26"/>
      <c r="BQ133" s="26"/>
      <c r="BR133" s="26"/>
      <c r="BS133" s="26"/>
      <c r="BT133" s="26"/>
      <c r="BU133" s="26"/>
      <c r="BV133" s="26"/>
      <c r="BW133" s="26"/>
      <c r="BX133" s="26"/>
      <c r="BY133" s="26"/>
      <c r="BZ133" s="26"/>
      <c r="CA133" s="26"/>
      <c r="CB133" s="26"/>
      <c r="CC133" s="26"/>
      <c r="CD133" s="26"/>
      <c r="CE133" s="26"/>
      <c r="CF133" s="26"/>
      <c r="CG133" s="26"/>
      <c r="CH133" s="26"/>
      <c r="CI133" s="26"/>
      <c r="CJ133" s="26"/>
      <c r="CK133" s="26"/>
      <c r="CL133" s="26"/>
      <c r="CM133" s="26"/>
      <c r="CN133" s="26"/>
      <c r="CO133" s="26"/>
      <c r="CP133" s="26"/>
      <c r="CQ133" s="26"/>
      <c r="CR133" s="26"/>
      <c r="CS133" s="26"/>
      <c r="CT133" s="26"/>
      <c r="CU133" s="26"/>
      <c r="CV133" s="26"/>
      <c r="CW133" s="26"/>
      <c r="CX133" s="26"/>
      <c r="CY133" s="26"/>
      <c r="CZ133" s="26"/>
      <c r="DA133" s="26"/>
      <c r="DB133" s="26"/>
      <c r="DC133" s="26"/>
      <c r="DD133" s="26"/>
      <c r="DE133" s="26"/>
      <c r="DF133" s="26"/>
      <c r="DG133" s="26"/>
      <c r="DH133" s="26"/>
      <c r="DI133" s="26"/>
      <c r="DJ133" s="26"/>
      <c r="DK133" s="26"/>
      <c r="DL133" s="26"/>
      <c r="DM133" s="26"/>
      <c r="DN133" s="26"/>
      <c r="DO133" s="26"/>
      <c r="DP133" s="26"/>
      <c r="DQ133" s="26"/>
      <c r="DR133" s="26"/>
      <c r="DS133" s="26"/>
      <c r="DT133" s="26"/>
      <c r="DU133" s="26"/>
      <c r="DV133" s="26"/>
      <c r="DW133" s="26"/>
      <c r="DX133" s="26"/>
      <c r="DY133" s="26"/>
      <c r="DZ133" s="26"/>
      <c r="EA133" s="26"/>
      <c r="EB133" s="26"/>
      <c r="EC133" s="26"/>
      <c r="ED133" s="26"/>
      <c r="EE133" s="26"/>
      <c r="EF133" s="26"/>
      <c r="EG133" s="26"/>
      <c r="EH133" s="26"/>
      <c r="EI133" s="26"/>
      <c r="EJ133" s="26"/>
      <c r="EK133" s="26"/>
      <c r="EL133" s="26"/>
      <c r="EM133" s="26"/>
      <c r="EN133" s="26"/>
      <c r="EO133" s="26"/>
      <c r="EP133" s="26"/>
      <c r="EQ133" s="26"/>
      <c r="ER133" s="26"/>
      <c r="ES133" s="26"/>
      <c r="ET133" s="26"/>
      <c r="EU133" s="26"/>
      <c r="EV133" s="26"/>
      <c r="EW133" s="26"/>
      <c r="EX133" s="26"/>
      <c r="EY133" s="26"/>
      <c r="EZ133" s="26"/>
      <c r="FA133" s="26"/>
      <c r="FB133" s="26"/>
      <c r="FC133" s="26"/>
      <c r="FD133" s="26"/>
      <c r="FE133" s="26"/>
      <c r="FF133" s="26"/>
      <c r="FG133" s="26"/>
      <c r="FH133" s="26"/>
      <c r="FI133" s="26"/>
      <c r="FJ133" s="26"/>
      <c r="FK133" s="26"/>
      <c r="FL133" s="26"/>
      <c r="FM133" s="26"/>
      <c r="FN133" s="26"/>
      <c r="FO133" s="26"/>
      <c r="FP133" s="26"/>
      <c r="FQ133" s="26"/>
      <c r="FR133" s="26"/>
      <c r="FS133" s="26"/>
      <c r="FT133" s="26"/>
      <c r="FU133" s="26"/>
      <c r="FV133" s="26"/>
      <c r="FW133" s="26"/>
      <c r="FX133" s="26"/>
      <c r="FY133" s="26"/>
      <c r="FZ133" s="26"/>
      <c r="GA133" s="26"/>
      <c r="GB133" s="26"/>
      <c r="GC133" s="26"/>
      <c r="GD133" s="26"/>
      <c r="GE133" s="26"/>
      <c r="GF133" s="26"/>
      <c r="GG133" s="26"/>
      <c r="GH133" s="26"/>
      <c r="GI133" s="26"/>
      <c r="GJ133" s="26"/>
      <c r="GK133" s="26"/>
      <c r="GL133" s="26"/>
      <c r="GM133" s="26"/>
      <c r="GN133" s="26"/>
      <c r="GO133" s="26"/>
      <c r="GP133" s="26"/>
      <c r="GQ133" s="26"/>
      <c r="GR133" s="26"/>
      <c r="GS133" s="26"/>
      <c r="GT133" s="26"/>
      <c r="GU133" s="26"/>
      <c r="GV133" s="26"/>
      <c r="GW133" s="26"/>
      <c r="GX133" s="26"/>
      <c r="GY133" s="26"/>
      <c r="GZ133" s="26"/>
      <c r="HA133" s="26"/>
      <c r="HB133" s="26"/>
      <c r="HC133" s="26"/>
      <c r="HD133" s="26"/>
      <c r="HE133" s="26"/>
      <c r="HF133" s="26"/>
      <c r="HG133" s="26"/>
      <c r="HH133" s="26"/>
      <c r="HI133" s="26"/>
      <c r="HJ133" s="26"/>
      <c r="HK133" s="26"/>
      <c r="HL133" s="26"/>
      <c r="HM133" s="26"/>
      <c r="HN133" s="26"/>
      <c r="HO133" s="26"/>
      <c r="HP133" s="26"/>
      <c r="HQ133" s="26"/>
      <c r="HR133" s="26"/>
      <c r="HS133" s="26"/>
      <c r="HT133" s="26"/>
      <c r="HU133" s="26"/>
      <c r="HV133" s="26"/>
      <c r="HW133" s="26"/>
      <c r="HX133" s="26"/>
      <c r="HY133" s="26"/>
      <c r="HZ133" s="26"/>
      <c r="IA133" s="26"/>
      <c r="IB133" s="26"/>
      <c r="IC133" s="26"/>
      <c r="ID133" s="26"/>
      <c r="IE133" s="26"/>
      <c r="IF133" s="26"/>
      <c r="IG133" s="26"/>
      <c r="IH133" s="26"/>
      <c r="II133" s="26"/>
      <c r="IJ133" s="26"/>
      <c r="IK133" s="26"/>
      <c r="IL133" s="26"/>
      <c r="IM133" s="26"/>
      <c r="IN133" s="26"/>
      <c r="IO133" s="26"/>
      <c r="IP133" s="26"/>
      <c r="IQ133" s="26"/>
      <c r="IR133" s="26"/>
      <c r="IS133" s="26"/>
      <c r="IT133" s="26"/>
      <c r="IU133" s="26"/>
      <c r="IV133" s="26"/>
      <c r="IW133" s="26"/>
      <c r="IX133" s="26"/>
      <c r="IY133" s="26"/>
      <c r="IZ133" s="26"/>
      <c r="JA133" s="26"/>
      <c r="JB133" s="26"/>
      <c r="JC133" s="26"/>
      <c r="JD133" s="26"/>
      <c r="JE133" s="26"/>
      <c r="JF133" s="26"/>
      <c r="JG133" s="26"/>
      <c r="JH133" s="26"/>
      <c r="JI133" s="26"/>
      <c r="JJ133" s="26"/>
      <c r="JK133" s="26"/>
      <c r="JL133" s="26"/>
      <c r="JM133" s="26"/>
      <c r="JN133" s="26"/>
      <c r="JO133" s="26"/>
      <c r="JP133" s="26"/>
      <c r="JQ133" s="26"/>
      <c r="JR133" s="26"/>
      <c r="JS133" s="26"/>
      <c r="JT133" s="26"/>
      <c r="JU133" s="26"/>
      <c r="JV133" s="26"/>
      <c r="JW133" s="26"/>
      <c r="JX133" s="26"/>
      <c r="JY133" s="26"/>
      <c r="JZ133" s="26"/>
      <c r="KA133" s="26"/>
      <c r="KB133" s="26"/>
      <c r="KC133" s="26"/>
      <c r="KD133" s="26"/>
      <c r="KE133" s="26"/>
      <c r="KF133" s="26"/>
      <c r="KG133" s="26"/>
      <c r="KH133" s="26"/>
      <c r="KI133" s="26"/>
      <c r="KJ133" s="26"/>
      <c r="KK133" s="26"/>
      <c r="KL133" s="26"/>
      <c r="KM133" s="26"/>
      <c r="KN133" s="26"/>
      <c r="KO133" s="26"/>
      <c r="KP133" s="26"/>
      <c r="KQ133" s="26"/>
      <c r="KR133" s="26"/>
      <c r="KS133" s="26"/>
      <c r="KT133" s="26"/>
      <c r="KU133" s="26"/>
      <c r="KV133" s="26"/>
      <c r="KW133" s="26"/>
      <c r="KX133" s="26"/>
      <c r="KY133" s="26"/>
      <c r="KZ133" s="26"/>
      <c r="LA133" s="26"/>
      <c r="LB133" s="26"/>
      <c r="LC133" s="26"/>
      <c r="LD133" s="26"/>
      <c r="LE133" s="26"/>
      <c r="LF133" s="26"/>
      <c r="LG133" s="26"/>
      <c r="LH133" s="26"/>
      <c r="LI133" s="26"/>
      <c r="LJ133" s="26"/>
      <c r="LK133" s="26"/>
      <c r="LL133" s="26"/>
      <c r="LM133" s="26"/>
      <c r="LN133" s="26"/>
      <c r="LO133" s="26"/>
      <c r="LP133" s="26"/>
      <c r="LQ133" s="26"/>
      <c r="LR133" s="26"/>
      <c r="LS133" s="26"/>
      <c r="LT133" s="26"/>
      <c r="LU133" s="26"/>
      <c r="LV133" s="26"/>
      <c r="LW133" s="26"/>
      <c r="LX133" s="26"/>
      <c r="LY133" s="26"/>
      <c r="LZ133" s="26"/>
      <c r="MA133" s="26"/>
      <c r="MB133" s="26"/>
      <c r="MC133" s="26"/>
      <c r="MD133" s="26"/>
      <c r="ME133" s="26"/>
      <c r="MF133" s="26"/>
      <c r="MG133" s="26"/>
      <c r="MH133" s="26"/>
      <c r="MI133" s="26"/>
      <c r="MJ133" s="26"/>
      <c r="MK133" s="26"/>
      <c r="ML133" s="26"/>
      <c r="MM133" s="26"/>
      <c r="MN133" s="26"/>
      <c r="MO133" s="26"/>
      <c r="MP133" s="26"/>
      <c r="MQ133" s="26"/>
      <c r="MR133" s="26"/>
      <c r="MS133" s="26"/>
      <c r="MT133" s="26"/>
      <c r="MU133" s="26"/>
      <c r="MV133" s="26"/>
      <c r="MW133" s="26"/>
      <c r="MX133" s="26"/>
      <c r="MY133" s="26"/>
      <c r="MZ133" s="26"/>
      <c r="NA133" s="26"/>
      <c r="NB133" s="26"/>
      <c r="NC133" s="26"/>
      <c r="ND133" s="26"/>
      <c r="NE133" s="26"/>
      <c r="NF133" s="26"/>
      <c r="NG133" s="26"/>
      <c r="NH133" s="26"/>
      <c r="NI133" s="26"/>
      <c r="NJ133" s="26"/>
      <c r="NK133" s="26"/>
      <c r="NL133" s="26"/>
      <c r="NM133" s="26"/>
      <c r="NN133" s="26"/>
      <c r="NO133" s="26"/>
      <c r="NP133" s="26"/>
      <c r="NQ133" s="26"/>
      <c r="NR133" s="26"/>
      <c r="NS133" s="26"/>
      <c r="NT133" s="26"/>
      <c r="NU133" s="26"/>
      <c r="NV133" s="26"/>
      <c r="NW133" s="26"/>
      <c r="NX133" s="26"/>
      <c r="NY133" s="26"/>
      <c r="NZ133" s="26"/>
      <c r="OA133" s="26"/>
      <c r="OB133" s="26"/>
      <c r="OC133" s="26"/>
      <c r="OD133" s="26"/>
      <c r="OE133" s="26"/>
      <c r="OF133" s="26"/>
      <c r="OG133" s="26"/>
      <c r="OH133" s="26"/>
      <c r="OI133" s="26"/>
      <c r="OJ133" s="26"/>
      <c r="OK133" s="26"/>
      <c r="OL133" s="26"/>
      <c r="OM133" s="26"/>
      <c r="ON133" s="26"/>
      <c r="OO133" s="26"/>
      <c r="OP133" s="26"/>
      <c r="OQ133" s="26"/>
      <c r="OR133" s="26"/>
    </row>
    <row r="134" spans="1:408" s="24" customFormat="1" ht="108.75" customHeight="1" x14ac:dyDescent="0.2">
      <c r="A134" s="77"/>
      <c r="B134" s="73"/>
      <c r="C134" s="2" t="s">
        <v>253</v>
      </c>
      <c r="D134" s="73"/>
      <c r="E134" s="73"/>
      <c r="F134" s="19" t="s">
        <v>232</v>
      </c>
      <c r="G134" s="2" t="s">
        <v>182</v>
      </c>
      <c r="H134" s="2" t="s">
        <v>166</v>
      </c>
      <c r="I134" s="6" t="s">
        <v>75</v>
      </c>
      <c r="J134" s="6" t="s">
        <v>53</v>
      </c>
      <c r="K134" s="6" t="s">
        <v>53</v>
      </c>
      <c r="L134" s="2">
        <v>2</v>
      </c>
      <c r="M134" s="2">
        <v>1</v>
      </c>
      <c r="N134" s="2">
        <f t="shared" si="75"/>
        <v>2</v>
      </c>
      <c r="O134" s="20" t="str">
        <f t="shared" si="71"/>
        <v>Bajo</v>
      </c>
      <c r="P134" s="4">
        <v>25</v>
      </c>
      <c r="Q134" s="4">
        <f t="shared" si="72"/>
        <v>50</v>
      </c>
      <c r="R134" s="3" t="str">
        <f t="shared" si="73"/>
        <v xml:space="preserve">III </v>
      </c>
      <c r="S134" s="3" t="str">
        <f t="shared" si="74"/>
        <v>Mejorable</v>
      </c>
      <c r="T134" s="2">
        <v>5</v>
      </c>
      <c r="U134" s="8"/>
      <c r="V134" s="2" t="s">
        <v>109</v>
      </c>
      <c r="W134" s="2" t="s">
        <v>55</v>
      </c>
      <c r="X134" s="19" t="s">
        <v>56</v>
      </c>
      <c r="Y134" s="19" t="s">
        <v>56</v>
      </c>
      <c r="Z134" s="19" t="s">
        <v>215</v>
      </c>
      <c r="AA134" s="19" t="s">
        <v>56</v>
      </c>
      <c r="AB134" s="19" t="s">
        <v>66</v>
      </c>
      <c r="AC134" s="26"/>
      <c r="AD134" s="26"/>
      <c r="AE134" s="26"/>
      <c r="AF134" s="26"/>
      <c r="AG134" s="26"/>
      <c r="AH134" s="26"/>
      <c r="AI134" s="26"/>
      <c r="AJ134" s="26"/>
      <c r="AK134" s="26"/>
      <c r="AL134" s="26"/>
      <c r="AM134" s="26"/>
      <c r="AN134" s="26"/>
      <c r="AO134" s="26"/>
      <c r="AP134" s="26"/>
      <c r="AQ134" s="26"/>
      <c r="AR134" s="26"/>
      <c r="AS134" s="26"/>
      <c r="AT134" s="26"/>
      <c r="AU134" s="26"/>
      <c r="AV134" s="26"/>
      <c r="AW134" s="26"/>
      <c r="AX134" s="26"/>
      <c r="AY134" s="26"/>
      <c r="AZ134" s="26"/>
      <c r="BA134" s="26"/>
      <c r="BB134" s="26"/>
      <c r="BC134" s="26"/>
      <c r="BD134" s="26"/>
      <c r="BE134" s="26"/>
      <c r="BF134" s="26"/>
      <c r="BG134" s="26"/>
      <c r="BH134" s="26"/>
      <c r="BI134" s="26"/>
      <c r="BJ134" s="26"/>
      <c r="BK134" s="26"/>
      <c r="BL134" s="26"/>
      <c r="BM134" s="26"/>
      <c r="BN134" s="26"/>
      <c r="BO134" s="26"/>
      <c r="BP134" s="26"/>
      <c r="BQ134" s="26"/>
      <c r="BR134" s="26"/>
      <c r="BS134" s="26"/>
      <c r="BT134" s="26"/>
      <c r="BU134" s="26"/>
      <c r="BV134" s="26"/>
      <c r="BW134" s="26"/>
      <c r="BX134" s="26"/>
      <c r="BY134" s="26"/>
      <c r="BZ134" s="26"/>
      <c r="CA134" s="26"/>
      <c r="CB134" s="26"/>
      <c r="CC134" s="26"/>
      <c r="CD134" s="26"/>
      <c r="CE134" s="26"/>
      <c r="CF134" s="26"/>
      <c r="CG134" s="26"/>
      <c r="CH134" s="26"/>
      <c r="CI134" s="26"/>
      <c r="CJ134" s="26"/>
      <c r="CK134" s="26"/>
      <c r="CL134" s="26"/>
      <c r="CM134" s="26"/>
      <c r="CN134" s="26"/>
      <c r="CO134" s="26"/>
      <c r="CP134" s="26"/>
      <c r="CQ134" s="26"/>
      <c r="CR134" s="26"/>
      <c r="CS134" s="26"/>
      <c r="CT134" s="26"/>
      <c r="CU134" s="26"/>
      <c r="CV134" s="26"/>
      <c r="CW134" s="26"/>
      <c r="CX134" s="26"/>
      <c r="CY134" s="26"/>
      <c r="CZ134" s="26"/>
      <c r="DA134" s="26"/>
      <c r="DB134" s="26"/>
      <c r="DC134" s="26"/>
      <c r="DD134" s="26"/>
      <c r="DE134" s="26"/>
      <c r="DF134" s="26"/>
      <c r="DG134" s="26"/>
      <c r="DH134" s="26"/>
      <c r="DI134" s="26"/>
      <c r="DJ134" s="26"/>
      <c r="DK134" s="26"/>
      <c r="DL134" s="26"/>
      <c r="DM134" s="26"/>
      <c r="DN134" s="26"/>
      <c r="DO134" s="26"/>
      <c r="DP134" s="26"/>
      <c r="DQ134" s="26"/>
      <c r="DR134" s="26"/>
      <c r="DS134" s="26"/>
      <c r="DT134" s="26"/>
      <c r="DU134" s="26"/>
      <c r="DV134" s="26"/>
      <c r="DW134" s="26"/>
      <c r="DX134" s="26"/>
      <c r="DY134" s="26"/>
      <c r="DZ134" s="26"/>
      <c r="EA134" s="26"/>
      <c r="EB134" s="26"/>
      <c r="EC134" s="26"/>
      <c r="ED134" s="26"/>
      <c r="EE134" s="26"/>
      <c r="EF134" s="26"/>
      <c r="EG134" s="26"/>
      <c r="EH134" s="26"/>
      <c r="EI134" s="26"/>
      <c r="EJ134" s="26"/>
      <c r="EK134" s="26"/>
      <c r="EL134" s="26"/>
      <c r="EM134" s="26"/>
      <c r="EN134" s="26"/>
      <c r="EO134" s="26"/>
      <c r="EP134" s="26"/>
      <c r="EQ134" s="26"/>
      <c r="ER134" s="26"/>
      <c r="ES134" s="26"/>
      <c r="ET134" s="26"/>
      <c r="EU134" s="26"/>
      <c r="EV134" s="26"/>
      <c r="EW134" s="26"/>
      <c r="EX134" s="26"/>
      <c r="EY134" s="26"/>
      <c r="EZ134" s="26"/>
      <c r="FA134" s="26"/>
      <c r="FB134" s="26"/>
      <c r="FC134" s="26"/>
      <c r="FD134" s="26"/>
      <c r="FE134" s="26"/>
      <c r="FF134" s="26"/>
      <c r="FG134" s="26"/>
      <c r="FH134" s="26"/>
      <c r="FI134" s="26"/>
      <c r="FJ134" s="26"/>
      <c r="FK134" s="26"/>
      <c r="FL134" s="26"/>
      <c r="FM134" s="26"/>
      <c r="FN134" s="26"/>
      <c r="FO134" s="26"/>
      <c r="FP134" s="26"/>
      <c r="FQ134" s="26"/>
      <c r="FR134" s="26"/>
      <c r="FS134" s="26"/>
      <c r="FT134" s="26"/>
      <c r="FU134" s="26"/>
      <c r="FV134" s="26"/>
      <c r="FW134" s="26"/>
      <c r="FX134" s="26"/>
      <c r="FY134" s="26"/>
      <c r="FZ134" s="26"/>
      <c r="GA134" s="26"/>
      <c r="GB134" s="26"/>
      <c r="GC134" s="26"/>
      <c r="GD134" s="26"/>
      <c r="GE134" s="26"/>
      <c r="GF134" s="26"/>
      <c r="GG134" s="26"/>
      <c r="GH134" s="26"/>
      <c r="GI134" s="26"/>
      <c r="GJ134" s="26"/>
      <c r="GK134" s="26"/>
      <c r="GL134" s="26"/>
      <c r="GM134" s="26"/>
      <c r="GN134" s="26"/>
      <c r="GO134" s="26"/>
      <c r="GP134" s="26"/>
      <c r="GQ134" s="26"/>
      <c r="GR134" s="26"/>
      <c r="GS134" s="26"/>
      <c r="GT134" s="26"/>
      <c r="GU134" s="26"/>
      <c r="GV134" s="26"/>
      <c r="GW134" s="26"/>
      <c r="GX134" s="26"/>
      <c r="GY134" s="26"/>
      <c r="GZ134" s="26"/>
      <c r="HA134" s="26"/>
      <c r="HB134" s="26"/>
      <c r="HC134" s="26"/>
      <c r="HD134" s="26"/>
      <c r="HE134" s="26"/>
      <c r="HF134" s="26"/>
      <c r="HG134" s="26"/>
      <c r="HH134" s="26"/>
      <c r="HI134" s="26"/>
      <c r="HJ134" s="26"/>
      <c r="HK134" s="26"/>
      <c r="HL134" s="26"/>
      <c r="HM134" s="26"/>
      <c r="HN134" s="26"/>
      <c r="HO134" s="26"/>
      <c r="HP134" s="26"/>
      <c r="HQ134" s="26"/>
      <c r="HR134" s="26"/>
      <c r="HS134" s="26"/>
      <c r="HT134" s="26"/>
      <c r="HU134" s="26"/>
      <c r="HV134" s="26"/>
      <c r="HW134" s="26"/>
      <c r="HX134" s="26"/>
      <c r="HY134" s="26"/>
      <c r="HZ134" s="26"/>
      <c r="IA134" s="26"/>
      <c r="IB134" s="26"/>
      <c r="IC134" s="26"/>
      <c r="ID134" s="26"/>
      <c r="IE134" s="26"/>
      <c r="IF134" s="26"/>
      <c r="IG134" s="26"/>
      <c r="IH134" s="26"/>
      <c r="II134" s="26"/>
      <c r="IJ134" s="26"/>
      <c r="IK134" s="26"/>
      <c r="IL134" s="26"/>
      <c r="IM134" s="26"/>
      <c r="IN134" s="26"/>
      <c r="IO134" s="26"/>
      <c r="IP134" s="26"/>
      <c r="IQ134" s="26"/>
      <c r="IR134" s="26"/>
      <c r="IS134" s="26"/>
      <c r="IT134" s="26"/>
      <c r="IU134" s="26"/>
      <c r="IV134" s="26"/>
      <c r="IW134" s="26"/>
      <c r="IX134" s="26"/>
      <c r="IY134" s="26"/>
      <c r="IZ134" s="26"/>
      <c r="JA134" s="26"/>
      <c r="JB134" s="26"/>
      <c r="JC134" s="26"/>
      <c r="JD134" s="26"/>
      <c r="JE134" s="26"/>
      <c r="JF134" s="26"/>
      <c r="JG134" s="26"/>
      <c r="JH134" s="26"/>
      <c r="JI134" s="26"/>
      <c r="JJ134" s="26"/>
      <c r="JK134" s="26"/>
      <c r="JL134" s="26"/>
      <c r="JM134" s="26"/>
      <c r="JN134" s="26"/>
      <c r="JO134" s="26"/>
      <c r="JP134" s="26"/>
      <c r="JQ134" s="26"/>
      <c r="JR134" s="26"/>
      <c r="JS134" s="26"/>
      <c r="JT134" s="26"/>
      <c r="JU134" s="26"/>
      <c r="JV134" s="26"/>
      <c r="JW134" s="26"/>
      <c r="JX134" s="26"/>
      <c r="JY134" s="26"/>
      <c r="JZ134" s="26"/>
      <c r="KA134" s="26"/>
      <c r="KB134" s="26"/>
      <c r="KC134" s="26"/>
      <c r="KD134" s="26"/>
      <c r="KE134" s="26"/>
      <c r="KF134" s="26"/>
      <c r="KG134" s="26"/>
      <c r="KH134" s="26"/>
      <c r="KI134" s="26"/>
      <c r="KJ134" s="26"/>
      <c r="KK134" s="26"/>
      <c r="KL134" s="26"/>
      <c r="KM134" s="26"/>
      <c r="KN134" s="26"/>
      <c r="KO134" s="26"/>
      <c r="KP134" s="26"/>
      <c r="KQ134" s="26"/>
      <c r="KR134" s="26"/>
      <c r="KS134" s="26"/>
      <c r="KT134" s="26"/>
      <c r="KU134" s="26"/>
      <c r="KV134" s="26"/>
      <c r="KW134" s="26"/>
      <c r="KX134" s="26"/>
      <c r="KY134" s="26"/>
      <c r="KZ134" s="26"/>
      <c r="LA134" s="26"/>
      <c r="LB134" s="26"/>
      <c r="LC134" s="26"/>
      <c r="LD134" s="26"/>
      <c r="LE134" s="26"/>
      <c r="LF134" s="26"/>
      <c r="LG134" s="26"/>
      <c r="LH134" s="26"/>
      <c r="LI134" s="26"/>
      <c r="LJ134" s="26"/>
      <c r="LK134" s="26"/>
      <c r="LL134" s="26"/>
      <c r="LM134" s="26"/>
      <c r="LN134" s="26"/>
      <c r="LO134" s="26"/>
      <c r="LP134" s="26"/>
      <c r="LQ134" s="26"/>
      <c r="LR134" s="26"/>
      <c r="LS134" s="26"/>
      <c r="LT134" s="26"/>
      <c r="LU134" s="26"/>
      <c r="LV134" s="26"/>
      <c r="LW134" s="26"/>
      <c r="LX134" s="26"/>
      <c r="LY134" s="26"/>
      <c r="LZ134" s="26"/>
      <c r="MA134" s="26"/>
      <c r="MB134" s="26"/>
      <c r="MC134" s="26"/>
      <c r="MD134" s="26"/>
      <c r="ME134" s="26"/>
      <c r="MF134" s="26"/>
      <c r="MG134" s="26"/>
      <c r="MH134" s="26"/>
      <c r="MI134" s="26"/>
      <c r="MJ134" s="26"/>
      <c r="MK134" s="26"/>
      <c r="ML134" s="26"/>
      <c r="MM134" s="26"/>
      <c r="MN134" s="26"/>
      <c r="MO134" s="26"/>
      <c r="MP134" s="26"/>
      <c r="MQ134" s="26"/>
      <c r="MR134" s="26"/>
      <c r="MS134" s="26"/>
      <c r="MT134" s="26"/>
      <c r="MU134" s="26"/>
      <c r="MV134" s="26"/>
      <c r="MW134" s="26"/>
      <c r="MX134" s="26"/>
      <c r="MY134" s="26"/>
      <c r="MZ134" s="26"/>
      <c r="NA134" s="26"/>
      <c r="NB134" s="26"/>
      <c r="NC134" s="26"/>
      <c r="ND134" s="26"/>
      <c r="NE134" s="26"/>
      <c r="NF134" s="26"/>
      <c r="NG134" s="26"/>
      <c r="NH134" s="26"/>
      <c r="NI134" s="26"/>
      <c r="NJ134" s="26"/>
      <c r="NK134" s="26"/>
      <c r="NL134" s="26"/>
      <c r="NM134" s="26"/>
      <c r="NN134" s="26"/>
      <c r="NO134" s="26"/>
      <c r="NP134" s="26"/>
      <c r="NQ134" s="26"/>
      <c r="NR134" s="26"/>
      <c r="NS134" s="26"/>
      <c r="NT134" s="26"/>
      <c r="NU134" s="26"/>
      <c r="NV134" s="26"/>
      <c r="NW134" s="26"/>
      <c r="NX134" s="26"/>
      <c r="NY134" s="26"/>
      <c r="NZ134" s="26"/>
      <c r="OA134" s="26"/>
      <c r="OB134" s="26"/>
      <c r="OC134" s="26"/>
      <c r="OD134" s="26"/>
      <c r="OE134" s="26"/>
      <c r="OF134" s="26"/>
      <c r="OG134" s="26"/>
      <c r="OH134" s="26"/>
      <c r="OI134" s="26"/>
      <c r="OJ134" s="26"/>
      <c r="OK134" s="26"/>
      <c r="OL134" s="26"/>
      <c r="OM134" s="26"/>
      <c r="ON134" s="26"/>
      <c r="OO134" s="26"/>
      <c r="OP134" s="26"/>
      <c r="OQ134" s="26"/>
      <c r="OR134" s="26"/>
    </row>
    <row r="135" spans="1:408" s="24" customFormat="1" ht="133.5" customHeight="1" x14ac:dyDescent="0.2">
      <c r="A135" s="77"/>
      <c r="B135" s="73"/>
      <c r="C135" s="3" t="s">
        <v>167</v>
      </c>
      <c r="D135" s="73"/>
      <c r="E135" s="73"/>
      <c r="F135" s="19" t="s">
        <v>106</v>
      </c>
      <c r="G135" s="2" t="s">
        <v>168</v>
      </c>
      <c r="H135" s="2" t="s">
        <v>108</v>
      </c>
      <c r="I135" s="6" t="s">
        <v>75</v>
      </c>
      <c r="J135" s="6" t="s">
        <v>75</v>
      </c>
      <c r="K135" s="6" t="s">
        <v>53</v>
      </c>
      <c r="L135" s="2">
        <v>6</v>
      </c>
      <c r="M135" s="2">
        <v>1</v>
      </c>
      <c r="N135" s="2">
        <f t="shared" si="75"/>
        <v>6</v>
      </c>
      <c r="O135" s="20" t="str">
        <f t="shared" si="71"/>
        <v xml:space="preserve">Medio </v>
      </c>
      <c r="P135" s="4">
        <v>25</v>
      </c>
      <c r="Q135" s="4">
        <f t="shared" si="72"/>
        <v>150</v>
      </c>
      <c r="R135" s="3" t="str">
        <f t="shared" si="73"/>
        <v>II</v>
      </c>
      <c r="S135" s="3" t="str">
        <f t="shared" si="74"/>
        <v>No Aceptable o Aceptable con control específico</v>
      </c>
      <c r="T135" s="2">
        <v>5</v>
      </c>
      <c r="U135" s="8"/>
      <c r="V135" s="2" t="s">
        <v>109</v>
      </c>
      <c r="W135" s="2" t="s">
        <v>110</v>
      </c>
      <c r="X135" s="79" t="s">
        <v>254</v>
      </c>
      <c r="Y135" s="79"/>
      <c r="Z135" s="79"/>
      <c r="AA135" s="79"/>
      <c r="AB135" s="79"/>
      <c r="AC135" s="26"/>
      <c r="AD135" s="26"/>
      <c r="AE135" s="26"/>
      <c r="AF135" s="26"/>
      <c r="AG135" s="26"/>
      <c r="AH135" s="26"/>
      <c r="AI135" s="26"/>
      <c r="AJ135" s="26"/>
      <c r="AK135" s="26"/>
      <c r="AL135" s="26"/>
      <c r="AM135" s="26"/>
      <c r="AN135" s="26"/>
      <c r="AO135" s="26"/>
      <c r="AP135" s="26"/>
      <c r="AQ135" s="26"/>
      <c r="AR135" s="26"/>
      <c r="AS135" s="26"/>
      <c r="AT135" s="26"/>
      <c r="AU135" s="26"/>
      <c r="AV135" s="26"/>
      <c r="AW135" s="26"/>
      <c r="AX135" s="26"/>
      <c r="AY135" s="26"/>
      <c r="AZ135" s="26"/>
      <c r="BA135" s="26"/>
      <c r="BB135" s="26"/>
      <c r="BC135" s="26"/>
      <c r="BD135" s="26"/>
      <c r="BE135" s="26"/>
      <c r="BF135" s="26"/>
      <c r="BG135" s="26"/>
      <c r="BH135" s="26"/>
      <c r="BI135" s="26"/>
      <c r="BJ135" s="26"/>
      <c r="BK135" s="26"/>
      <c r="BL135" s="26"/>
      <c r="BM135" s="26"/>
      <c r="BN135" s="26"/>
      <c r="BO135" s="26"/>
      <c r="BP135" s="26"/>
      <c r="BQ135" s="26"/>
      <c r="BR135" s="26"/>
      <c r="BS135" s="26"/>
      <c r="BT135" s="26"/>
      <c r="BU135" s="26"/>
      <c r="BV135" s="26"/>
      <c r="BW135" s="26"/>
      <c r="BX135" s="26"/>
      <c r="BY135" s="26"/>
      <c r="BZ135" s="26"/>
      <c r="CA135" s="26"/>
      <c r="CB135" s="26"/>
      <c r="CC135" s="26"/>
      <c r="CD135" s="26"/>
      <c r="CE135" s="26"/>
      <c r="CF135" s="26"/>
      <c r="CG135" s="26"/>
      <c r="CH135" s="26"/>
      <c r="CI135" s="26"/>
      <c r="CJ135" s="26"/>
      <c r="CK135" s="26"/>
      <c r="CL135" s="26"/>
      <c r="CM135" s="26"/>
      <c r="CN135" s="26"/>
      <c r="CO135" s="26"/>
      <c r="CP135" s="26"/>
      <c r="CQ135" s="26"/>
      <c r="CR135" s="26"/>
      <c r="CS135" s="26"/>
      <c r="CT135" s="26"/>
      <c r="CU135" s="26"/>
      <c r="CV135" s="26"/>
      <c r="CW135" s="26"/>
      <c r="CX135" s="26"/>
      <c r="CY135" s="26"/>
      <c r="CZ135" s="26"/>
      <c r="DA135" s="26"/>
      <c r="DB135" s="26"/>
      <c r="DC135" s="26"/>
      <c r="DD135" s="26"/>
      <c r="DE135" s="26"/>
      <c r="DF135" s="26"/>
      <c r="DG135" s="26"/>
      <c r="DH135" s="26"/>
      <c r="DI135" s="26"/>
      <c r="DJ135" s="26"/>
      <c r="DK135" s="26"/>
      <c r="DL135" s="26"/>
      <c r="DM135" s="26"/>
      <c r="DN135" s="26"/>
      <c r="DO135" s="26"/>
      <c r="DP135" s="26"/>
      <c r="DQ135" s="26"/>
      <c r="DR135" s="26"/>
      <c r="DS135" s="26"/>
      <c r="DT135" s="26"/>
      <c r="DU135" s="26"/>
      <c r="DV135" s="26"/>
      <c r="DW135" s="26"/>
      <c r="DX135" s="26"/>
      <c r="DY135" s="26"/>
      <c r="DZ135" s="26"/>
      <c r="EA135" s="26"/>
      <c r="EB135" s="26"/>
      <c r="EC135" s="26"/>
      <c r="ED135" s="26"/>
      <c r="EE135" s="26"/>
      <c r="EF135" s="26"/>
      <c r="EG135" s="26"/>
      <c r="EH135" s="26"/>
      <c r="EI135" s="26"/>
      <c r="EJ135" s="26"/>
      <c r="EK135" s="26"/>
      <c r="EL135" s="26"/>
      <c r="EM135" s="26"/>
      <c r="EN135" s="26"/>
      <c r="EO135" s="26"/>
      <c r="EP135" s="26"/>
      <c r="EQ135" s="26"/>
      <c r="ER135" s="26"/>
      <c r="ES135" s="26"/>
      <c r="ET135" s="26"/>
      <c r="EU135" s="26"/>
      <c r="EV135" s="26"/>
      <c r="EW135" s="26"/>
      <c r="EX135" s="26"/>
      <c r="EY135" s="26"/>
      <c r="EZ135" s="26"/>
      <c r="FA135" s="26"/>
      <c r="FB135" s="26"/>
      <c r="FC135" s="26"/>
      <c r="FD135" s="26"/>
      <c r="FE135" s="26"/>
      <c r="FF135" s="26"/>
      <c r="FG135" s="26"/>
      <c r="FH135" s="26"/>
      <c r="FI135" s="26"/>
      <c r="FJ135" s="26"/>
      <c r="FK135" s="26"/>
      <c r="FL135" s="26"/>
      <c r="FM135" s="26"/>
      <c r="FN135" s="26"/>
      <c r="FO135" s="26"/>
      <c r="FP135" s="26"/>
      <c r="FQ135" s="26"/>
      <c r="FR135" s="26"/>
      <c r="FS135" s="26"/>
      <c r="FT135" s="26"/>
      <c r="FU135" s="26"/>
      <c r="FV135" s="26"/>
      <c r="FW135" s="26"/>
      <c r="FX135" s="26"/>
      <c r="FY135" s="26"/>
      <c r="FZ135" s="26"/>
      <c r="GA135" s="26"/>
      <c r="GB135" s="26"/>
      <c r="GC135" s="26"/>
      <c r="GD135" s="26"/>
      <c r="GE135" s="26"/>
      <c r="GF135" s="26"/>
      <c r="GG135" s="26"/>
      <c r="GH135" s="26"/>
      <c r="GI135" s="26"/>
      <c r="GJ135" s="26"/>
      <c r="GK135" s="26"/>
      <c r="GL135" s="26"/>
      <c r="GM135" s="26"/>
      <c r="GN135" s="26"/>
      <c r="GO135" s="26"/>
      <c r="GP135" s="26"/>
      <c r="GQ135" s="26"/>
      <c r="GR135" s="26"/>
      <c r="GS135" s="26"/>
      <c r="GT135" s="26"/>
      <c r="GU135" s="26"/>
      <c r="GV135" s="26"/>
      <c r="GW135" s="26"/>
      <c r="GX135" s="26"/>
      <c r="GY135" s="26"/>
      <c r="GZ135" s="26"/>
      <c r="HA135" s="26"/>
      <c r="HB135" s="26"/>
      <c r="HC135" s="26"/>
      <c r="HD135" s="26"/>
      <c r="HE135" s="26"/>
      <c r="HF135" s="26"/>
      <c r="HG135" s="26"/>
      <c r="HH135" s="26"/>
      <c r="HI135" s="26"/>
      <c r="HJ135" s="26"/>
      <c r="HK135" s="26"/>
      <c r="HL135" s="26"/>
      <c r="HM135" s="26"/>
      <c r="HN135" s="26"/>
      <c r="HO135" s="26"/>
      <c r="HP135" s="26"/>
      <c r="HQ135" s="26"/>
      <c r="HR135" s="26"/>
      <c r="HS135" s="26"/>
      <c r="HT135" s="26"/>
      <c r="HU135" s="26"/>
      <c r="HV135" s="26"/>
      <c r="HW135" s="26"/>
      <c r="HX135" s="26"/>
      <c r="HY135" s="26"/>
      <c r="HZ135" s="26"/>
      <c r="IA135" s="26"/>
      <c r="IB135" s="26"/>
      <c r="IC135" s="26"/>
      <c r="ID135" s="26"/>
      <c r="IE135" s="26"/>
      <c r="IF135" s="26"/>
      <c r="IG135" s="26"/>
      <c r="IH135" s="26"/>
      <c r="II135" s="26"/>
      <c r="IJ135" s="26"/>
      <c r="IK135" s="26"/>
      <c r="IL135" s="26"/>
      <c r="IM135" s="26"/>
      <c r="IN135" s="26"/>
      <c r="IO135" s="26"/>
      <c r="IP135" s="26"/>
      <c r="IQ135" s="26"/>
      <c r="IR135" s="26"/>
      <c r="IS135" s="26"/>
      <c r="IT135" s="26"/>
      <c r="IU135" s="26"/>
      <c r="IV135" s="26"/>
      <c r="IW135" s="26"/>
      <c r="IX135" s="26"/>
      <c r="IY135" s="26"/>
      <c r="IZ135" s="26"/>
      <c r="JA135" s="26"/>
      <c r="JB135" s="26"/>
      <c r="JC135" s="26"/>
      <c r="JD135" s="26"/>
      <c r="JE135" s="26"/>
      <c r="JF135" s="26"/>
      <c r="JG135" s="26"/>
      <c r="JH135" s="26"/>
      <c r="JI135" s="26"/>
      <c r="JJ135" s="26"/>
      <c r="JK135" s="26"/>
      <c r="JL135" s="26"/>
      <c r="JM135" s="26"/>
      <c r="JN135" s="26"/>
      <c r="JO135" s="26"/>
      <c r="JP135" s="26"/>
      <c r="JQ135" s="26"/>
      <c r="JR135" s="26"/>
      <c r="JS135" s="26"/>
      <c r="JT135" s="26"/>
      <c r="JU135" s="26"/>
      <c r="JV135" s="26"/>
      <c r="JW135" s="26"/>
      <c r="JX135" s="26"/>
      <c r="JY135" s="26"/>
      <c r="JZ135" s="26"/>
      <c r="KA135" s="26"/>
      <c r="KB135" s="26"/>
      <c r="KC135" s="26"/>
      <c r="KD135" s="26"/>
      <c r="KE135" s="26"/>
      <c r="KF135" s="26"/>
      <c r="KG135" s="26"/>
      <c r="KH135" s="26"/>
      <c r="KI135" s="26"/>
      <c r="KJ135" s="26"/>
      <c r="KK135" s="26"/>
      <c r="KL135" s="26"/>
      <c r="KM135" s="26"/>
      <c r="KN135" s="26"/>
      <c r="KO135" s="26"/>
      <c r="KP135" s="26"/>
      <c r="KQ135" s="26"/>
      <c r="KR135" s="26"/>
      <c r="KS135" s="26"/>
      <c r="KT135" s="26"/>
      <c r="KU135" s="26"/>
      <c r="KV135" s="26"/>
      <c r="KW135" s="26"/>
      <c r="KX135" s="26"/>
      <c r="KY135" s="26"/>
      <c r="KZ135" s="26"/>
      <c r="LA135" s="26"/>
      <c r="LB135" s="26"/>
      <c r="LC135" s="26"/>
      <c r="LD135" s="26"/>
      <c r="LE135" s="26"/>
      <c r="LF135" s="26"/>
      <c r="LG135" s="26"/>
      <c r="LH135" s="26"/>
      <c r="LI135" s="26"/>
      <c r="LJ135" s="26"/>
      <c r="LK135" s="26"/>
      <c r="LL135" s="26"/>
      <c r="LM135" s="26"/>
      <c r="LN135" s="26"/>
      <c r="LO135" s="26"/>
      <c r="LP135" s="26"/>
      <c r="LQ135" s="26"/>
      <c r="LR135" s="26"/>
      <c r="LS135" s="26"/>
      <c r="LT135" s="26"/>
      <c r="LU135" s="26"/>
      <c r="LV135" s="26"/>
      <c r="LW135" s="26"/>
      <c r="LX135" s="26"/>
      <c r="LY135" s="26"/>
      <c r="LZ135" s="26"/>
      <c r="MA135" s="26"/>
      <c r="MB135" s="26"/>
      <c r="MC135" s="26"/>
      <c r="MD135" s="26"/>
      <c r="ME135" s="26"/>
      <c r="MF135" s="26"/>
      <c r="MG135" s="26"/>
      <c r="MH135" s="26"/>
      <c r="MI135" s="26"/>
      <c r="MJ135" s="26"/>
      <c r="MK135" s="26"/>
      <c r="ML135" s="26"/>
      <c r="MM135" s="26"/>
      <c r="MN135" s="26"/>
      <c r="MO135" s="26"/>
      <c r="MP135" s="26"/>
      <c r="MQ135" s="26"/>
      <c r="MR135" s="26"/>
      <c r="MS135" s="26"/>
      <c r="MT135" s="26"/>
      <c r="MU135" s="26"/>
      <c r="MV135" s="26"/>
      <c r="MW135" s="26"/>
      <c r="MX135" s="26"/>
      <c r="MY135" s="26"/>
      <c r="MZ135" s="26"/>
      <c r="NA135" s="26"/>
      <c r="NB135" s="26"/>
      <c r="NC135" s="26"/>
      <c r="ND135" s="26"/>
      <c r="NE135" s="26"/>
      <c r="NF135" s="26"/>
      <c r="NG135" s="26"/>
      <c r="NH135" s="26"/>
      <c r="NI135" s="26"/>
      <c r="NJ135" s="26"/>
      <c r="NK135" s="26"/>
      <c r="NL135" s="26"/>
      <c r="NM135" s="26"/>
      <c r="NN135" s="26"/>
      <c r="NO135" s="26"/>
      <c r="NP135" s="26"/>
      <c r="NQ135" s="26"/>
      <c r="NR135" s="26"/>
      <c r="NS135" s="26"/>
      <c r="NT135" s="26"/>
      <c r="NU135" s="26"/>
      <c r="NV135" s="26"/>
      <c r="NW135" s="26"/>
      <c r="NX135" s="26"/>
      <c r="NY135" s="26"/>
      <c r="NZ135" s="26"/>
      <c r="OA135" s="26"/>
      <c r="OB135" s="26"/>
      <c r="OC135" s="26"/>
      <c r="OD135" s="26"/>
      <c r="OE135" s="26"/>
      <c r="OF135" s="26"/>
      <c r="OG135" s="26"/>
      <c r="OH135" s="26"/>
      <c r="OI135" s="26"/>
      <c r="OJ135" s="26"/>
      <c r="OK135" s="26"/>
      <c r="OL135" s="26"/>
      <c r="OM135" s="26"/>
      <c r="ON135" s="26"/>
      <c r="OO135" s="26"/>
      <c r="OP135" s="26"/>
      <c r="OQ135" s="26"/>
      <c r="OR135" s="26"/>
    </row>
    <row r="136" spans="1:408" s="40" customFormat="1" ht="93.75" customHeight="1" x14ac:dyDescent="0.2">
      <c r="A136" s="40" t="s">
        <v>255</v>
      </c>
      <c r="B136" s="40" t="s">
        <v>256</v>
      </c>
      <c r="C136" s="40" t="s">
        <v>257</v>
      </c>
      <c r="D136" s="40" t="s">
        <v>258</v>
      </c>
      <c r="E136" s="40" t="s">
        <v>49</v>
      </c>
      <c r="F136" s="40" t="s">
        <v>259</v>
      </c>
      <c r="G136" s="40" t="s">
        <v>260</v>
      </c>
      <c r="H136" s="40" t="s">
        <v>261</v>
      </c>
      <c r="I136" s="6" t="s">
        <v>75</v>
      </c>
      <c r="J136" s="6" t="s">
        <v>75</v>
      </c>
      <c r="K136" s="6" t="s">
        <v>75</v>
      </c>
      <c r="L136" s="2">
        <v>6</v>
      </c>
      <c r="M136" s="2">
        <v>1</v>
      </c>
      <c r="N136" s="2">
        <f t="shared" si="75"/>
        <v>6</v>
      </c>
      <c r="O136" s="2" t="str">
        <f t="shared" si="71"/>
        <v xml:space="preserve">Medio </v>
      </c>
      <c r="P136" s="4">
        <v>26</v>
      </c>
      <c r="Q136" s="4">
        <f t="shared" si="72"/>
        <v>156</v>
      </c>
      <c r="R136" s="3" t="str">
        <f t="shared" si="73"/>
        <v>II</v>
      </c>
      <c r="S136" s="3" t="str">
        <f t="shared" si="74"/>
        <v>No Aceptable o Aceptable con control específico</v>
      </c>
      <c r="T136" s="2">
        <v>20</v>
      </c>
      <c r="U136" s="8"/>
      <c r="V136" s="2" t="s">
        <v>109</v>
      </c>
      <c r="W136" s="2" t="s">
        <v>262</v>
      </c>
      <c r="X136" s="19" t="s">
        <v>56</v>
      </c>
      <c r="Y136" s="19" t="s">
        <v>56</v>
      </c>
      <c r="Z136" s="19" t="s">
        <v>263</v>
      </c>
      <c r="AA136" s="19" t="s">
        <v>56</v>
      </c>
      <c r="AB136" s="19" t="s">
        <v>66</v>
      </c>
    </row>
    <row r="137" spans="1:408" x14ac:dyDescent="0.2">
      <c r="A137" s="41"/>
      <c r="B137" s="41"/>
      <c r="C137" s="41"/>
      <c r="D137" s="1"/>
    </row>
  </sheetData>
  <sheetProtection algorithmName="SHA-512" hashValue="2F6VzFLhzyuvgKbh3j87SZlb8UaUDCUjC7T6nm66/9zYNbTrI+Q/uyNJhgSeohMnSkSJc8HmIhT+lX29QhFNoQ==" saltValue="qwYOD2JpR/e56w4RjkuykA==" spinCount="100000" sheet="1" objects="1" scenarios="1"/>
  <autoFilter ref="A7:AB136" xr:uid="{00000000-0009-0000-0000-000000000000}"/>
  <mergeCells count="103">
    <mergeCell ref="D99:D108"/>
    <mergeCell ref="E99:E108"/>
    <mergeCell ref="X116:AB116"/>
    <mergeCell ref="E117:E118"/>
    <mergeCell ref="X118:AB118"/>
    <mergeCell ref="B127:B135"/>
    <mergeCell ref="C127:C133"/>
    <mergeCell ref="D127:D135"/>
    <mergeCell ref="E127:E135"/>
    <mergeCell ref="B119:B126"/>
    <mergeCell ref="C119:C124"/>
    <mergeCell ref="D119:D126"/>
    <mergeCell ref="E119:E126"/>
    <mergeCell ref="X135:AB135"/>
    <mergeCell ref="X126:AB126"/>
    <mergeCell ref="D109:D118"/>
    <mergeCell ref="X81:AB81"/>
    <mergeCell ref="X72:AB72"/>
    <mergeCell ref="X98:AB98"/>
    <mergeCell ref="A82:A88"/>
    <mergeCell ref="B82:B88"/>
    <mergeCell ref="C82:C87"/>
    <mergeCell ref="D82:D88"/>
    <mergeCell ref="E82:E88"/>
    <mergeCell ref="A73:A81"/>
    <mergeCell ref="B73:B81"/>
    <mergeCell ref="D73:D81"/>
    <mergeCell ref="E73:E81"/>
    <mergeCell ref="X88:AB88"/>
    <mergeCell ref="A89:A135"/>
    <mergeCell ref="B89:B98"/>
    <mergeCell ref="C89:C96"/>
    <mergeCell ref="D89:D98"/>
    <mergeCell ref="E89:E98"/>
    <mergeCell ref="X108:AB108"/>
    <mergeCell ref="B109:B118"/>
    <mergeCell ref="C109:C114"/>
    <mergeCell ref="E109:E116"/>
    <mergeCell ref="B99:B108"/>
    <mergeCell ref="C99:C106"/>
    <mergeCell ref="A47:A54"/>
    <mergeCell ref="B47:B54"/>
    <mergeCell ref="C47:C53"/>
    <mergeCell ref="D47:D54"/>
    <mergeCell ref="E47:E54"/>
    <mergeCell ref="X54:AB54"/>
    <mergeCell ref="C73:C79"/>
    <mergeCell ref="X64:AB64"/>
    <mergeCell ref="A65:A72"/>
    <mergeCell ref="B65:B72"/>
    <mergeCell ref="C65:C71"/>
    <mergeCell ref="D65:D72"/>
    <mergeCell ref="E65:E72"/>
    <mergeCell ref="A55:A64"/>
    <mergeCell ref="B55:B64"/>
    <mergeCell ref="C55:C62"/>
    <mergeCell ref="D55:D64"/>
    <mergeCell ref="E55:E64"/>
    <mergeCell ref="A26:A36"/>
    <mergeCell ref="B26:B36"/>
    <mergeCell ref="D26:D36"/>
    <mergeCell ref="E26:E36"/>
    <mergeCell ref="A17:A25"/>
    <mergeCell ref="B17:B25"/>
    <mergeCell ref="X46:AB46"/>
    <mergeCell ref="X36:AB36"/>
    <mergeCell ref="A37:A46"/>
    <mergeCell ref="B37:B46"/>
    <mergeCell ref="D37:D46"/>
    <mergeCell ref="E37:E46"/>
    <mergeCell ref="D8:D16"/>
    <mergeCell ref="E8:E16"/>
    <mergeCell ref="X11:AB11"/>
    <mergeCell ref="C8:C9"/>
    <mergeCell ref="C10:C11"/>
    <mergeCell ref="A8:A16"/>
    <mergeCell ref="B8:B16"/>
    <mergeCell ref="X16:AB16"/>
    <mergeCell ref="D17:D25"/>
    <mergeCell ref="E17:E25"/>
    <mergeCell ref="X25:AB25"/>
    <mergeCell ref="H6:H7"/>
    <mergeCell ref="I6:K6"/>
    <mergeCell ref="L6:R6"/>
    <mergeCell ref="T6:U6"/>
    <mergeCell ref="V6:W6"/>
    <mergeCell ref="X6:AB6"/>
    <mergeCell ref="A6:A7"/>
    <mergeCell ref="B6:B7"/>
    <mergeCell ref="C6:C7"/>
    <mergeCell ref="D6:D7"/>
    <mergeCell ref="E6:E7"/>
    <mergeCell ref="F6:G6"/>
    <mergeCell ref="A1:C4"/>
    <mergeCell ref="D1:W1"/>
    <mergeCell ref="X1:AB2"/>
    <mergeCell ref="D2:W2"/>
    <mergeCell ref="D3:W3"/>
    <mergeCell ref="X3:AB3"/>
    <mergeCell ref="E4:F4"/>
    <mergeCell ref="H4:P4"/>
    <mergeCell ref="S4:U4"/>
    <mergeCell ref="X4:AB4"/>
  </mergeCells>
  <phoneticPr fontId="4" type="noConversion"/>
  <conditionalFormatting sqref="E128">
    <cfRule type="containsText" dxfId="17" priority="135"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vez."),(E128))))</formula>
    </cfRule>
  </conditionalFormatting>
  <conditionalFormatting sqref="E9:F9">
    <cfRule type="containsText" dxfId="16" priority="203"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vez."),(E9))))</formula>
    </cfRule>
  </conditionalFormatting>
  <conditionalFormatting sqref="E18:F18">
    <cfRule type="containsText" dxfId="15" priority="201"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vez."),(E18))))</formula>
    </cfRule>
  </conditionalFormatting>
  <conditionalFormatting sqref="E27:F27">
    <cfRule type="containsText" dxfId="14" priority="200"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vez."),(E27))))</formula>
    </cfRule>
  </conditionalFormatting>
  <conditionalFormatting sqref="E38:F38">
    <cfRule type="containsText" dxfId="13" priority="130"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vez."),(E38))))</formula>
    </cfRule>
  </conditionalFormatting>
  <conditionalFormatting sqref="E48:F48">
    <cfRule type="containsText" dxfId="12" priority="129"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vez."),(E48))))</formula>
    </cfRule>
  </conditionalFormatting>
  <conditionalFormatting sqref="E56:F56">
    <cfRule type="containsText" dxfId="11" priority="128"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vez."),(E56))))</formula>
    </cfRule>
  </conditionalFormatting>
  <conditionalFormatting sqref="E66:F66">
    <cfRule type="containsText" dxfId="10" priority="127"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vez."),(E66))))</formula>
    </cfRule>
  </conditionalFormatting>
  <conditionalFormatting sqref="E74:F74">
    <cfRule type="containsText" dxfId="9" priority="126"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vez."),(E74))))</formula>
    </cfRule>
  </conditionalFormatting>
  <conditionalFormatting sqref="E83:F83">
    <cfRule type="containsText" dxfId="8" priority="125"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vez."),(E83))))</formula>
    </cfRule>
  </conditionalFormatting>
  <conditionalFormatting sqref="E90:F90">
    <cfRule type="containsText" dxfId="7" priority="120"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vez."),(E90))))</formula>
    </cfRule>
  </conditionalFormatting>
  <conditionalFormatting sqref="E100:F100">
    <cfRule type="containsText" dxfId="6" priority="91"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vez."),(E100))))</formula>
    </cfRule>
  </conditionalFormatting>
  <conditionalFormatting sqref="E110:F110">
    <cfRule type="containsText" dxfId="5" priority="54"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vez."),(E110))))</formula>
    </cfRule>
  </conditionalFormatting>
  <conditionalFormatting sqref="E120:F120">
    <cfRule type="containsText" dxfId="4" priority="21" operator="containsText" text="Situación deficiente con exposición esporádica, o bien situación mejorable con exposición continuada o frecuente.  Es posible que suceda el daño alguna vez.">
      <formula>NOT(ISERROR(SEARCH(("Situación deficiente con exposición esporádica, o bien situación mejorable con exposición continuada o frecuente.  Es posible que suceda el daño alguna vez."),(E120))))</formula>
    </cfRule>
  </conditionalFormatting>
  <conditionalFormatting sqref="O8:O136">
    <cfRule type="containsText" dxfId="3" priority="1" stopIfTrue="1" operator="containsText" text="Muy alto">
      <formula>NOT(ISERROR(SEARCH("Muy alto",O8)))</formula>
    </cfRule>
    <cfRule type="containsText" dxfId="2" priority="2" stopIfTrue="1" operator="containsText" text="Alto">
      <formula>NOT(ISERROR(SEARCH("Alto",O8)))</formula>
    </cfRule>
    <cfRule type="containsText" dxfId="1" priority="3" stopIfTrue="1" operator="containsText" text="Medio">
      <formula>NOT(ISERROR(SEARCH("Medio",O8)))</formula>
    </cfRule>
    <cfRule type="containsText" dxfId="0" priority="4" stopIfTrue="1" operator="containsText" text="Bajo">
      <formula>NOT(ISERROR(SEARCH("Bajo",O8)))</formula>
    </cfRule>
  </conditionalFormatting>
  <dataValidations disablePrompts="1" count="2">
    <dataValidation type="list" allowBlank="1" showErrorMessage="1" sqref="M9 M18 M27 M38 M48 M56 M66 M74 M83 M90 M100 M110 M120 M128" xr:uid="{F483078B-0AC2-40AC-84C4-3C12564E015E}">
      <formula1>"1,2,3,4"</formula1>
    </dataValidation>
    <dataValidation type="list" allowBlank="1" showErrorMessage="1" sqref="L9 L18 L27 L38 L48 L56 L66 L74 L83 L90 L100 L110 L120 L128" xr:uid="{A5A6EE72-E80A-496C-9B8D-A99606F2F53B}">
      <formula1>"0,2,6,10"</formula1>
    </dataValidation>
  </dataValidations>
  <printOptions horizontalCentered="1"/>
  <pageMargins left="0" right="0" top="0" bottom="0" header="0" footer="0"/>
  <pageSetup scale="60" orientation="landscape" r:id="rId1"/>
  <headerFooter alignWithMargins="0">
    <oddFooter>&amp;L&amp;"Arial,Normal"&amp;9Identificación de Peligros y Valoración de Riesgos Colciencias Agosto 2012&amp;RPágina &amp;P</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390D4A53A2764EB753C20ADC5B8044" ma:contentTypeVersion="18" ma:contentTypeDescription="Crear nuevo documento." ma:contentTypeScope="" ma:versionID="e3844f534347b72d2c1ec27008e88499">
  <xsd:schema xmlns:xsd="http://www.w3.org/2001/XMLSchema" xmlns:xs="http://www.w3.org/2001/XMLSchema" xmlns:p="http://schemas.microsoft.com/office/2006/metadata/properties" xmlns:ns2="56f621db-7f10-4916-8c6d-aa3904a2703d" xmlns:ns3="e016aca9-f7ad-49ff-af08-27795df2487f" targetNamespace="http://schemas.microsoft.com/office/2006/metadata/properties" ma:root="true" ma:fieldsID="f98b3e6ed8a19fc096c55b41e16d22a1" ns2:_="" ns3:_="">
    <xsd:import namespace="56f621db-7f10-4916-8c6d-aa3904a2703d"/>
    <xsd:import namespace="e016aca9-f7ad-49ff-af08-27795df2487f"/>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DateTaken" minOccurs="0"/>
                <xsd:element ref="ns2:MediaLengthInSeconds" minOccurs="0"/>
                <xsd:element ref="ns2:MediaServiceLocation"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f621db-7f10-4916-8c6d-aa3904a27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016aca9-f7ad-49ff-af08-27795df248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element name="TaxCatchAll" ma:index="20" nillable="true" ma:displayName="Taxonomy Catch All Column" ma:hidden="true" ma:list="{1b552d69-0f36-46f1-93b3-6b34b7c84fa3}" ma:internalName="TaxCatchAll" ma:showField="CatchAllData" ma:web="e016aca9-f7ad-49ff-af08-27795df248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016aca9-f7ad-49ff-af08-27795df2487f" xsi:nil="true"/>
    <lcf76f155ced4ddcb4097134ff3c332f xmlns="56f621db-7f10-4916-8c6d-aa3904a2703d">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87C667-6A97-4665-B3D4-1E452FFBA6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f621db-7f10-4916-8c6d-aa3904a2703d"/>
    <ds:schemaRef ds:uri="e016aca9-f7ad-49ff-af08-27795df248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FEF8805-1847-4B69-B479-6C0A79879E53}">
  <ds:schemaRefs>
    <ds:schemaRef ds:uri="http://schemas.microsoft.com/office/2006/metadata/properties"/>
    <ds:schemaRef ds:uri="http://schemas.microsoft.com/office/infopath/2007/PartnerControls"/>
    <ds:schemaRef ds:uri="e016aca9-f7ad-49ff-af08-27795df2487f"/>
    <ds:schemaRef ds:uri="56f621db-7f10-4916-8c6d-aa3904a2703d"/>
  </ds:schemaRefs>
</ds:datastoreItem>
</file>

<file path=customXml/itemProps3.xml><?xml version="1.0" encoding="utf-8"?>
<ds:datastoreItem xmlns:ds="http://schemas.openxmlformats.org/officeDocument/2006/customXml" ds:itemID="{5C9BDA4B-BB28-44AA-86FF-1810F061359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MINISTERIO</vt:lpstr>
      <vt:lpstr>MINISTERIO!Área_de_impresión</vt:lpstr>
      <vt:lpstr>MINISTERIO!Títulos_a_imprimir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Luz Adriana Vallejo Robles</dc:creator>
  <cp:keywords/>
  <dc:description/>
  <cp:lastModifiedBy>Maria camila Duran ruiz</cp:lastModifiedBy>
  <cp:revision/>
  <dcterms:created xsi:type="dcterms:W3CDTF">2025-08-22T18:44:29Z</dcterms:created>
  <dcterms:modified xsi:type="dcterms:W3CDTF">2026-01-26T20:25:47Z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0x01010055390D4A53A2764EB753C20ADC5B8044</vt:lpwstr>
  </property>
  <property fmtid="{D5CDD505-2E9C-101B-9397-08002B2CF9AE}" pid="3" name="MediaServiceImageTags">
    <vt:lpwstr/>
  </property>
</Properties>
</file>